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autoCompressPictures="0" defaultThemeVersion="124226"/>
  <mc:AlternateContent xmlns:mc="http://schemas.openxmlformats.org/markup-compatibility/2006">
    <mc:Choice Requires="x15">
      <x15ac:absPath xmlns:x15ac="http://schemas.microsoft.com/office/spreadsheetml/2010/11/ac" url="Y:\PpR\CUENTA PUBLICA 2022\RAFFIS\ENTIDADES\37 UCS\PP 217 E PROFESIONALIZACION DE SS\"/>
    </mc:Choice>
  </mc:AlternateContent>
  <bookViews>
    <workbookView xWindow="0" yWindow="0" windowWidth="28800" windowHeight="10635"/>
  </bookViews>
  <sheets>
    <sheet name="RAFFI" sheetId="4" r:id="rId1"/>
  </sheets>
  <definedNames>
    <definedName name="_xlnm.Print_Area" localSheetId="0">RAFFI!$A$1:$O$107</definedName>
    <definedName name="_xlnm.Print_Titles" localSheetId="0">RAFFI!$23:$25</definedName>
  </definedNames>
  <calcPr calcId="152511"/>
  <extLst>
    <ext xmlns:x="http://schemas.openxmlformats.org/spreadsheetml/2006/main" xmlns:mx="http://schemas.microsoft.com/office/mac/excel/2008/main" uri="{7523E5D3-25F3-A5E0-1632-64F254C22452}">
      <mx:ArchID Flags="2"/>
    </ext>
  </extLst>
</workbook>
</file>

<file path=xl/calcChain.xml><?xml version="1.0" encoding="utf-8"?>
<calcChain xmlns="http://schemas.openxmlformats.org/spreadsheetml/2006/main">
  <c r="M12" i="4" l="1"/>
  <c r="L12" i="4"/>
  <c r="K12" i="4" l="1"/>
  <c r="J12" i="4" l="1"/>
  <c r="A87" i="4" l="1"/>
  <c r="A74" i="4"/>
  <c r="A64" i="4"/>
  <c r="A54" i="4"/>
  <c r="A44" i="4"/>
</calcChain>
</file>

<file path=xl/sharedStrings.xml><?xml version="1.0" encoding="utf-8"?>
<sst xmlns="http://schemas.openxmlformats.org/spreadsheetml/2006/main" count="389" uniqueCount="262">
  <si>
    <t>GOBIERNO DEL ESTADO DE NUEVO LEÓN</t>
  </si>
  <si>
    <t>SECRETARÍA DE FINANZAS Y TESORERÍA GENERAL DEL ESTADO</t>
  </si>
  <si>
    <t>PRESUPUESTO POR RESULTADOS</t>
  </si>
  <si>
    <t>INSTITUCIÓN:</t>
  </si>
  <si>
    <t>UNIVERSIDAD DE CIENCIAS DE LA SEGURIDAD</t>
  </si>
  <si>
    <t>NOMBRE DEL PROGRAMA:</t>
  </si>
  <si>
    <t>PROFESIONALIZACIÓN DEL SISTEMA INTEGRAL DE SEGURIDAD PÚBLICA</t>
  </si>
  <si>
    <t>CLASIFICACIÓN PROGRAMÁTICA:</t>
  </si>
  <si>
    <t>TEMA DEL PED:</t>
  </si>
  <si>
    <t>SEGURIDAD PÚBLICA</t>
  </si>
  <si>
    <t>OBJETIVO:</t>
  </si>
  <si>
    <t>BRINDAR A LA POBLACIÓN DE NUEVO LEÓN UNA SEGURIDAD PÚBLICA INTEGRAL A TRAVÉS DE INSTITUCIONES DE SEGURIDAD ALTAMENTE CAPACITADAS, CONFIABLES Y CERCANAS A LA COMUNIDAD</t>
  </si>
  <si>
    <t>TRIMESTRE</t>
  </si>
  <si>
    <t>I</t>
  </si>
  <si>
    <t>II</t>
  </si>
  <si>
    <t>III</t>
  </si>
  <si>
    <t>IV</t>
  </si>
  <si>
    <t>CP CONAC "Modalidad":</t>
  </si>
  <si>
    <t>E</t>
  </si>
  <si>
    <t>ESTRATEGIA:</t>
  </si>
  <si>
    <t>CONSOLIDAR UNA INSTITUCIÓN POLICIAL QUE BRINDE SEGURIDAD Y CONFIANZA A LA CIUDADANÍA</t>
  </si>
  <si>
    <t>BENEFICIARIO (PO/AE):</t>
  </si>
  <si>
    <t>ALUMNOS INSCRITOS A LA UNIVERSIDAD DE CIENCIAS DE LA SEGURIDAD</t>
  </si>
  <si>
    <t>RESUMEN NARRATIVO</t>
  </si>
  <si>
    <t>INDICADORES</t>
  </si>
  <si>
    <t>MEDIOS DE VERIFICACIÓN Y FUENTE DE INFORMACIÓN</t>
  </si>
  <si>
    <t>SUPUESTOS</t>
  </si>
  <si>
    <t xml:space="preserve">INDICADOR </t>
  </si>
  <si>
    <t>FÓRMULA</t>
  </si>
  <si>
    <t>FRECUENCIA</t>
  </si>
  <si>
    <t>FIN</t>
  </si>
  <si>
    <t>TASA DE VARIACIÓN DE LA MEJORA DE LA CALIDAD DEL SERVICIO</t>
  </si>
  <si>
    <t>ANUAL</t>
  </si>
  <si>
    <t>ENCUESTA NACIONAL DE CALIDAD E IMPACTO GUBERNAMENTAL (ENCIG) 2015: TABULADOS PREDEFINIDOS VI / INEGI HTTP://WWW.BETA.INEGI.ORG.MX/PROYECTOS/ENCHOGARES/REGULARES/ENCIG/2015/</t>
  </si>
  <si>
    <t>PROPÓSITO</t>
  </si>
  <si>
    <t>LOS ALUMNOS INSCRITOS A LA UNIVERSIDAD DE CIENCIAS DE LA SEGURIDAD CUENTAN CON COMPETENCIAS Y SE PROFESIONALIZAN PARA EJERCER SUS FUNCIONES</t>
  </si>
  <si>
    <t>TASA DE VARIACIÓN DE EFICIENCIA TERMINAL</t>
  </si>
  <si>
    <t>BASE DE DATOS DE CONTROL ESCOLAR / DEPARTAMENTO DE ADMISIONES Y SERVICIOS ESCOLARES</t>
  </si>
  <si>
    <t>LOS ALUMNOS CONCLUYEN SATISFACTORIAMENTE SU PROGRAMA ACADÉMICO</t>
  </si>
  <si>
    <t>SEMESTRE</t>
  </si>
  <si>
    <t>COMPONENTES</t>
  </si>
  <si>
    <t>C1. SERVICIO DE FORMACIÓN DE LA DIVISIÓN DE PROFESIONALIZACIÓN IMPARTIDA (BÁSICA, TÉCNICO SUPERIOR, E INICIAL EQUIVALENTE)</t>
  </si>
  <si>
    <t>TASA DE VARIACIÓN DE EFICIENCIA TERMINAL DE LA DIVISIÓN DE PROFESIONALIZACIÓN</t>
  </si>
  <si>
    <t>SEMESTRAL</t>
  </si>
  <si>
    <t>EL ALUMNADO CONCLUYE SATISFACTORIAMENTE SU PROGRAMA ACADÉMICO</t>
  </si>
  <si>
    <t>C2. SERVICIO DE EDUCACIÓN DE POSGRADO IMPARTIDO</t>
  </si>
  <si>
    <t>TASA DE VARIACIÓN DE EFICIENCIA TERMINAL DE POSGRADO</t>
  </si>
  <si>
    <t>BASE DE DATOS DE POSGRADO / DEPARTAMENTO DE ADMISIONES Y SERVICIOS ESCOLARES</t>
  </si>
  <si>
    <t>EL ALUMNADO CONCLUYE SATISFACTORIAMENTE SU PROGRAMA DE POSGRADO</t>
  </si>
  <si>
    <t>C3. PROYECTOS DE INVESTIGACIÓN PUBLICADOS</t>
  </si>
  <si>
    <t>PORCENTAJE DE PROYECTOS DE INVESTIGACIÓN PUBLICADOS</t>
  </si>
  <si>
    <t>(PROYECTOS DE INVESTIGACIÓN PUBLICADOS / PROYECTOS DE INVESTIGACIÓN PROGRAMADOS) * 100</t>
  </si>
  <si>
    <t>PLAN DE TRABAJO / COORDINACIÓN DE ESCUELA DE INVESTIGACIONES DE SEGURIDAD PÚBLICA</t>
  </si>
  <si>
    <t>SE CUENTA CON RECURSOS FINANCIEROS, MATERIALES Y DE PERSONAL PARA PUBLICAR PROYECTOS DE INVESTIGACIÓN</t>
  </si>
  <si>
    <t>C4. EDUCACIÓN CONTINUA IMPARTIDA (CURSOS, TALLERES, COLOQUIOS, CONGRESOS)</t>
  </si>
  <si>
    <t>PORCENTAJE DE EVENTOS DE EDUCACIÓN CONTINUA REALIZADOS</t>
  </si>
  <si>
    <t>(EVENTOS DE EDUCACIÓN CONTINUA IMPARTIDOS / EVENTOS DE EDUCACIÓN CONTINUA PROGRAMADOS) * 100</t>
  </si>
  <si>
    <t>PLAN DE TRABAJO / COORDINACIÓN DE LA ESCUELA DE EDUCACIÓN CONTINUA</t>
  </si>
  <si>
    <t>SE CUENTA CON RECURSOS FINANCIEROS, MATERIALES Y DE PERSONAL PARA IMPARTIR EVENTOS DE EDUCACIÓN CONTINUA</t>
  </si>
  <si>
    <t>C5. CAPACITACIÓN DOCENTE IMPARTIDA</t>
  </si>
  <si>
    <t>PORCENTAJE DE DOCENTES CAPACITADOS</t>
  </si>
  <si>
    <t>EXISTEN LOS RECURSOS MATERIALES, HUMANOS Y ECONÓMICOS PARA ABRIR LOS GRUPOS DE CAPACITACIÓN</t>
  </si>
  <si>
    <t>ACTIVIDADES (Procesos)</t>
  </si>
  <si>
    <t>A1C1. DIFUSIÓN DE PROGRAMAS DE ESCUELA BÁSICA</t>
  </si>
  <si>
    <t>PORCENTAJE DE ACTIVIDADES DE DIFUSIÓN DE PROGRAMAS DE ESCUELA BÁSICA REALIZADAS</t>
  </si>
  <si>
    <t>TRIMESTRAL</t>
  </si>
  <si>
    <t>SE CUENTA CON RECURSOS FINANCIEROS, MATERIALES Y DE PERSONAL PARA DIFUNDIR LOS PROGRAMAS DE LA ESCUELA BÁSICA</t>
  </si>
  <si>
    <t>A2C1. MATRICULACIÓN DE ALUMNADO</t>
  </si>
  <si>
    <t>PORCENTAJE DE ALUMNOS MATRICULADOS</t>
  </si>
  <si>
    <t>(ALUMNOS MATRICULADOS / ALUMNOS PROGRAMADOS PARA MATRICULACIÓN) * 100</t>
  </si>
  <si>
    <t>ALUMNADO QUE CUMPLE CON LOS REQUISITOS DE MATRICULACIÓN</t>
  </si>
  <si>
    <t>A3C1. CERTIFICACIÓN DEL ALUMNADO</t>
  </si>
  <si>
    <t>PORCENTAJE DE ALUMNADO CERTIFICADO</t>
  </si>
  <si>
    <t>(ALUMNADO CERTIFICADO / CERTIFICACIÓN DE ALUMNADO PROGRAMADA) * 100</t>
  </si>
  <si>
    <t>ALUMNADO QUE CONCLUYE EXITOSAMENTE SUS PROGRAMAS ACADÉMICOS</t>
  </si>
  <si>
    <t>A1C2. INSCRIPCIÓN DE ALUMNOS</t>
  </si>
  <si>
    <t>PORCENTAJE DE ALUMNOS INSCRITOS</t>
  </si>
  <si>
    <t>(ALUMNOS INSCRITOS EN EL AÑO T / ALUMNOS PROGRAMADOS PARA INSCRIPCIÓN EN EL AÑO T-1) * 100</t>
  </si>
  <si>
    <t>BASE DE DATOS DE ALUMNOS DE POSGRADO / DEPARTAMENTO DE ADMISIONES Y SERVICIOS ESCOLARES</t>
  </si>
  <si>
    <t>SE CUENTA CON ASPIRANTES A LOS PROGRAMAS DE ASPIRANTES Y CUMPLEN CON LOS REQUISITOS DE ADMISIÓN</t>
  </si>
  <si>
    <t>A2C2. CERTIFICACIÓN DE ALUMNOS DE POSGRADO</t>
  </si>
  <si>
    <t>PORCENTAJE DE ALUMNOS CERTIFICADOS</t>
  </si>
  <si>
    <t>LOS ALUMNOS CONCLUYEN SATISFACTORIAMENTE LOS PROGRAMAS ACADÉMICOS</t>
  </si>
  <si>
    <t>A3C2. DIFUSIÓN DE PROGRAMAS DE ESCUELA DE POSGRADO</t>
  </si>
  <si>
    <t>PORCENTAJE DE ACTIVIDADES DE DIFUSIÓN DE PROGRAMAS DE ESCUELA DE POSGRADO REALIZADAS</t>
  </si>
  <si>
    <t>SE CUENTA CON RECURSOS FINANCIEROS, MATERIALES Y DE PERSONAL PARA DIFUNDIR LOS PROGRAMAS DE LA ESCUELA DE POSGRADO</t>
  </si>
  <si>
    <t>A1C3. PROYECTOS DE INVESTIGACIÓN CONCLUIDOS</t>
  </si>
  <si>
    <t>PORCENTAJE DE PROYECTOS DE INVESTIGACIÓN CONCLUIDOS</t>
  </si>
  <si>
    <t>SE CUENTA CON RECURSOS FINANCIEROS, MATERIALES Y DE PERSONAL PARA EL DESARROLLO DE LOS PROYECTOS DE INVESTIGACIÓN</t>
  </si>
  <si>
    <t>A2C3. RECEPCIÓN DE ARTÍCULOS PARA LA REVISTA DE SEGURIDAD</t>
  </si>
  <si>
    <t>TASA DE VARIACIÓN DE ARTÍCULOS RECIBIDOS</t>
  </si>
  <si>
    <t>SE RECIBEN ARTÍCULOS PARA SU GESTIÓN POR PARTE DE LA ESCUELA DE INVESTIGACIONES</t>
  </si>
  <si>
    <t>A3C3. DICTAMINACIÓN DE INVESTIGACIONES PARA PUBLICACIONES ESPECIALES</t>
  </si>
  <si>
    <t>TASA DE VARIACIÓN DE DICTÁMENES DE INVESTIGACIONES PARA PUBLICACIONES ESPECIALES</t>
  </si>
  <si>
    <t>SE RECIBEN INVESTIGACIONES ESPECIALES PARA SER DICTAMINADAS</t>
  </si>
  <si>
    <t>A1C4. CURSOS DE EDUCACIÓN CONTINUA</t>
  </si>
  <si>
    <t>PORCENTAJE DE CURSOS DE EDUCACIÓN CONTINUA REALIZADOS</t>
  </si>
  <si>
    <t>SE CUENTA CON RECURSOS FINANCIEROS, MATERIALES Y DE PERSONAL PARA EL DESARROLLO DE CURSOS DE EDUCACIÓN CONTINUA</t>
  </si>
  <si>
    <t>A2C4. ENTREGA DE CONSTANCIAS O CERTIFICADOS</t>
  </si>
  <si>
    <t>PORCENTAJE DE CONSTANCIAS O CERTIFICADOS ENTREGADOS</t>
  </si>
  <si>
    <t>(CONSTANCIAS O CERTIFICADOS ENTREGADOS / CONSTANCIAS O CERTIFICADOS PROGRAMADOS) * 100</t>
  </si>
  <si>
    <t>LOS ALUMNOS CONCLUYEN SATISFACTORIAMENTE LOS CURSOS DE LA ESCUELA DE EDUCACIÓN CONTINUA</t>
  </si>
  <si>
    <t>A3C4. EVENTOS ACADÉMICOS</t>
  </si>
  <si>
    <t>PORCENTAJE DE EVENTOS REALIZADOS</t>
  </si>
  <si>
    <t>PLAN DE TRABAJO DE LA DIVISIÓN DE ESPECIALIZACIÓN Y DE LA DIVISIÓN DE PROFESIONALIZACIÓN</t>
  </si>
  <si>
    <t>SE CUENTA CON RECURSOS FINANCIEROS, MATERIALES Y DE PERSONAL PARA EL DESARROLLO DE EVENTOS ACADÉMICOS</t>
  </si>
  <si>
    <t>A4C4. REGISTRO DE ASISTENTES A EVENTOS ACADÉMICOS</t>
  </si>
  <si>
    <t>PORCENTAJE DE ASISTENTES A EVENTOS ACADÉMICOS</t>
  </si>
  <si>
    <t>SE CUENTA CON RECURSOS FINANCIEROS, MATERIALES Y DE PERSONAL PARA LOS EVENTOS ACADÉMICOS</t>
  </si>
  <si>
    <t>A1C5. CAPACITACIONES A DOCENTES UCS</t>
  </si>
  <si>
    <t>PORCENTAJE DE DOCENTES UCS CAPACITADOS</t>
  </si>
  <si>
    <t>(DOCENTES CAPACITADOS / DOCENTES PROGRAMADOS) * 100</t>
  </si>
  <si>
    <t>SE CUENTA CON RECURSOS FINANCIEROS, MATERIALES Y DE PERSONAL PARA LOS PROCESOS ADMINISTRATIVOS</t>
  </si>
  <si>
    <t>A2C5. ASESORÍA PERSONALIZADA PARA LA EVIDENCIA</t>
  </si>
  <si>
    <t>PORCENTAJE DE ASESORÍAS REALIZADAS</t>
  </si>
  <si>
    <t>LOS DOCENTES ACUDEN A LAS ASESORÍAS</t>
  </si>
  <si>
    <t>A3C5. ENTREGA DE CONSTANCIAS O CERTIFICADOS</t>
  </si>
  <si>
    <t>BASE DE DATOS DE FORMACIÓN Y DESARROLLO DOCENTE / COORDINACIÓN DE DESARROLLO ACADÉMICO</t>
  </si>
  <si>
    <t>LOS DOCENTES CONCLUYEN SATISFACTORIAMENTE LA CAPACITACIÓN</t>
  </si>
  <si>
    <t>A4C5. EVALUACIÓN DE LA CALIDAD PEDAGÓGICA DE LOS DOCENTES</t>
  </si>
  <si>
    <t>TASA DE VARIACIÓN DE LA MEDIA DE LA EVALUACIÓN DE LA CALIDAD EDUCATIVA DE DOCENTES</t>
  </si>
  <si>
    <t>LOS DOCENTES CUMPLEN CON EL PERFIL DOCENTE INSTITUCIONAL</t>
  </si>
  <si>
    <t>PORCENTAJE DE EVENTOS FORMATIVOS REALIZADOS</t>
  </si>
  <si>
    <t>SE CUENTA CON RECURSOS FINANCIEROS, MATERIALES Y DE PERSONAL PARA LA REALIZACIÓN DE EVENTOS FORMATIVOS</t>
  </si>
  <si>
    <t>T41E02217</t>
  </si>
  <si>
    <t>VALOR NUMERADOR</t>
  </si>
  <si>
    <t>VALOR DENOMINADOR</t>
  </si>
  <si>
    <t>ASCENDENTE/DESCENDENTE/NORMAL</t>
  </si>
  <si>
    <t>((PROPORCIÓN DE LA POBLACIÓN QUE HA EXPERIMENTADO UNA MEJORA EN LA CALIDAD DEL SERVICIO EN EL AÑO T - PROPORCIÓN DE LA POBLACIÓN QUE HA EXPERIMENTADO UNA MEJORA EN LA CALIDAD DEL SERVICIO EN EL AÑO T-1) / PROPORCIÓN DE LA POBLACIÓN QUE HA EXPERIMENTADO UNA MEJORA EN LA CALIDAD DEL SERVICIO EN EL AÑO T-1) * 100</t>
  </si>
  <si>
    <t>((EFICIENCIA TERMINAL DEL AÑO T - EFICIENCIA TERMINAL DEL AÑO T-1) / EFICIENCIA TERMINAL DEL AÑO T-1) * 100</t>
  </si>
  <si>
    <t>((EFICIENCIA TERMINAL EN POSGRADO DEL AÑO T - EFICIENCIA TERMINAL EN POSGRADO DEL AÑO T-1) / EFICIENCIA TERMINAL EN POSGRADO DEL AÑO T-1) * 100</t>
  </si>
  <si>
    <t>UNIDAD RESPONSABLE DE REPORTAR EL INDICADOR</t>
  </si>
  <si>
    <t>DESCRIPCIÓN DEL INDICADOR</t>
  </si>
  <si>
    <t>DESCRIPCIÓN DEL NUMERADOR</t>
  </si>
  <si>
    <t>DESCRIPCIÓN DEL DENOMINADOR</t>
  </si>
  <si>
    <t>CONTRIBUIR A MEJORAR LA ATENCIÓN A LA CIUDADANÍA POR PARTE DE LOS ELEMENTOS DE SEGURIDAD PÚBLICA MEDIANTE LA MEJORA EN LA CALIDAD DEL SERVICIO</t>
  </si>
  <si>
    <t>(DOCENTES CAPACITADOS / TOTAL DE DOCENTES PROGRAMADOS PARA CAPACITACIÓN) * 100</t>
  </si>
  <si>
    <t>(ACTIVIDADES DE DIFUSIÓN DE PROGRAMAS DE ESCUELA BÁSICA REALIZADAS / ACTIVIDADES DE DIFUSIÓN DE PROGRAMAS DE ESCUELA BÁSICA PROGRAMADAS) * 100</t>
  </si>
  <si>
    <t>BASE DE DATOS DE EXTENSIÓN Y VINCULACIÓN / COORDINACIÓN DE EXTENSIÓN Y VINCULACIÓN</t>
  </si>
  <si>
    <t>BASE DE DATOS DE BÁSICA Y MANDO / COORDINACIÓN DE ADMISIONES Y SERVICIOS ESCOLARES</t>
  </si>
  <si>
    <t>BASE DATOS DE BÁSICA / COORDINACIÓN DE ADMISIONES Y SERVICIOS ESCOLARES</t>
  </si>
  <si>
    <t>(CERTIFICADOS DE ALUMNOS DE POSGRADO ENTREGADOS / CERTIFICADOS PROGRAMADOS) * 100</t>
  </si>
  <si>
    <t>(ACTIVIDADES DE DIFUSIÓN DE PROGRAMAS DE ESCUELA DE POSGRADO REALIZADAS / ACTIVIDADES DE DIFUSIÓN DE PROGRAMAS DE ESCUELA DE POSGRADO PROGRAMADAS) * 100</t>
  </si>
  <si>
    <t>BASE DE DATOS DE LA COORDINACIÓN DE LA ESCUELA DE POSGRADO / DIVISIÓN DE ESPECIALIZACIÓN</t>
  </si>
  <si>
    <t>(PROYECTOS DE INVESTIGACIÓN CONCLUIDOS / PROYECTOS DE INVESTIGACIÓN PLANEADOS) * 100</t>
  </si>
  <si>
    <t>PLAN DE TRABAJO / ESCUELA DE INVESTIGACIONES DE SEGURIDAD PÚBLICA</t>
  </si>
  <si>
    <t>BASE DE DATOS DE LA ESCUELA E INVESTIGACIONES / ESCUELA DE INVESTIGACIONES DE SEGURIDAD PÚBLICA</t>
  </si>
  <si>
    <t>(CURSOS REALIZADOS / CURSOS PROGRAMADOS) * 100</t>
  </si>
  <si>
    <t>PLAN DE TRABAJO / ESCUELA DE EDUCACIÓN CONTINUA</t>
  </si>
  <si>
    <t>BASE DE DATOS EDUCACIÓN CONTINUA / DEPARTAMENTO DE ADMISIONES Y SERVICIOS ESCOLARES</t>
  </si>
  <si>
    <t>(EVENTOS REALIZADOS / EVENTOS PROGRAMADOS) * 100</t>
  </si>
  <si>
    <t>(REGISTRO DE ASISTENTES A EVENTOS ACADÉMICOS / REGISTRO DE ASISTENTES A EVENTOS ACADÉMICOS PROYECTADOS) * 100</t>
  </si>
  <si>
    <t>LISTAS DE ASISTENCIA DE EDUCACIÓN CONTINUA / ESCUELA DE EDUCACIÓN CONTINUA</t>
  </si>
  <si>
    <t>PLAN DE TRABAJO / FORMACIÓN Y DESARROLLO DOCENTE</t>
  </si>
  <si>
    <t>(ASESORÍAS REALIZADAS / ASESORÍAS PROGRAMADAS) * 100</t>
  </si>
  <si>
    <t>PLAN DE TRABAJO / DESARROLLO DOCENTE</t>
  </si>
  <si>
    <t>(EVENTOS FORMATIVOS REALIZADOS / EVENTOS FORMATIVOS PROGRAMADOS) * 100</t>
  </si>
  <si>
    <t>((ARTÍCULOS RECIBIDOS PARA LA EDICIÓN T - ARTÍCULOS RECIBIDOS PARA LA EDICIÓN T-1) / ARTÍCULOS RECIBIDOS PARA LA EDICIÓN T-1) * 100</t>
  </si>
  <si>
    <t>((DICTAMINACIÓN DE INVESTIGACIONES PARA PUBLICACIONES ESPECIALES EN EL TRIMESTRE T - DICTAMINACIÓN DE INVESTIGACIONES PARA PUBLICACIONES ESPECIALES EN EL TRIMESTRE T-1) / DICTAMINACIÓN DE INVESTIGACIONES PARA PUBLICACIONES ESPECIALES EN EL TRIMESTRE T-1) * 100</t>
  </si>
  <si>
    <t>M A T R I Z    D E    I N D I C A D O R E S    P A R A    R E S U L T A D O S    2  0  2  2</t>
  </si>
  <si>
    <t>META ANUAL 2022</t>
  </si>
  <si>
    <t>LÍNEA BASE 2021</t>
  </si>
  <si>
    <t>ASCENDENTE</t>
  </si>
  <si>
    <t xml:space="preserve">ENCUESTA NACIONAL DE CALIDAD E IMPACTO GUBERNAMENTAL (ENCIG) 2017: http://www.beta.inegi.org.mx/contenidos/proyectos/enchogares/regulares/encig/2017/doc/encig2017_principales_resultados.pdf </t>
  </si>
  <si>
    <t>DE LA ENCUESTA GENERADA POR EL INEGI, OBTENER LOS DATOS DE SATISFACCIÓN EN EL SERVICIO, EN EL CUAL SE ESTÁ BASANDO LA MEDICIÓN</t>
  </si>
  <si>
    <t>EL INDICADOR MUESTRA LA VARIACIÓN ENTRE EL ESTIMADO DE MEJORA DEL SERVICIO BRINDADO POR SEGURIDAD PÚBLICA Y LO ARROJADO EN EL ÚLTIMO AÑO (PUBLICADO) DE LA ENCUESTA</t>
  </si>
  <si>
    <t>LOS RESULTADOS OBTENIDOS DE LA ÚLTIMA ENCUESTA PUBLICADA POR EL INEGI</t>
  </si>
  <si>
    <t>NORMAL</t>
  </si>
  <si>
    <t>MUESTRA LA FINALIDAD DE LA INSTITUCIÓN QUE ES LA PROFESIONALIZACIÓN DE SUS ALUMNOS; CADETES, ACTIVOS Y CIVILES QUE SEAN CAPACITADOS POR LA UCS</t>
  </si>
  <si>
    <t>SE REFIERE A LA DIFERENCIA ENTRE LA EFICIENCIA TERMINAL DE TODOS LOS ALUMNOS CONTRA LA EFICIENCIA TERMINAL DEL PERÍODO ANTERIOR</t>
  </si>
  <si>
    <t>MUESTRA LA RELACIÓN QUE SE GUARDA ENTRE LA EFICIENCIA TERMINAL DEL AÑO ANTERIOR A COMPARAR</t>
  </si>
  <si>
    <t>SE ENFOCA EN LA EFICIENCIA TERMINAL DE LA DIRECCIÓN DE PROFESIONALIZACIÓN, ES DECIR DE LOS CURSOS IMPARTIDOS A ACTIVOS Y CADETES DEL SISTEMA DE SSP</t>
  </si>
  <si>
    <t>SE REFIERE A LA DIFERENCIA ENTRE LA EFICIENCIA TERMINAL DE TODOS LOS ALUMNOS DE LA DIRECCIÓN DE PROFESIONALIZACIÓN CONTRA LA EFICIENCIA TERMINAL DEL PERÍODO ANTERIOR</t>
  </si>
  <si>
    <t>EVALÚA LA EFICIENCIA TERMINAL DE LOS ALUMNOS QUE HAN TERMINADO LOS CRÉDITOS DEL PROGRAMA DE POSGRADO</t>
  </si>
  <si>
    <t>INDICA LA DIFERENCIA ENTRE LA EFICIENCIA TERMINAL DE LA GENERACIÓN DE ALUMNOS QUE TERMINARON SUS CURSOS EN EL AÑO ANTERIOR Y LA GENERACIÓN DEL AÑO ACTUAL</t>
  </si>
  <si>
    <t>SE REFIERE A LA EFICIENCIA TERMINAL DE LA GENERACIÓN DE POSGRADO QUE HA TERMINADO SUS MATERIAS DEL AÑO ANTERIOR</t>
  </si>
  <si>
    <t>PLAN DE TRABAJO / COORDINACIÓN DE LA ESCUELA DE INVESTIGACIONES DE CIENCIAS DE SEGURIDAD PÚBLICA</t>
  </si>
  <si>
    <t>SON AQUELLAS INVESTIGACIONES QUE HAN SIDO PUBLICADAS EN UN MEDIO IMPRESO O ELECTRÓNICO, LO QUE REFIERE QUE YA ESTÁ CONCLUIDA Y PUEDE SER DIFUNDIDA</t>
  </si>
  <si>
    <t>MUESTRA EL PORCENTAJE QUE ESTÁ EN OPERACIÓN DE LAS INVESTIGACIONES PUBLICADAS POR LA ESCUELA DE INVESTIGACIONES</t>
  </si>
  <si>
    <t>MUESTRA EL TOTAL DE PUBLICACIONES ESPERADAS EN EL AÑO</t>
  </si>
  <si>
    <t>SE REFIERE A LOS EVENTOS DE DIFUSIÓN, CAPACITACIÓN, ACTUALIZACIÓN, FORMACIÓN, Y TODOS LOS QUE DE ESTA ESCUELA EMANEN</t>
  </si>
  <si>
    <t>MUESTRA EL PORCENTAJE QUE ESTÁ EN OPERACIÓN DE LOS EVENTOS PROGRAMADOS PARA ESTA ESCUELA</t>
  </si>
  <si>
    <t>INDICA EL TOTAL DE EVENTOS PROGRAMADOS EN EL AÑO</t>
  </si>
  <si>
    <t>BASE DE DATOS DE FORMACIÓN Y DESARROLLO DOCENTE / COORDINACIÓN DE ESCUELA BÁSICA</t>
  </si>
  <si>
    <t>SE REFIERE A LOS MAESTROS UCS QUE HAN RECIBIDO ALGÚN TIPO DE CAPACITACIÓN Y QUE HAYAN RECIBIDO UNA CONSTANCIA. ESTO POR PARTE DE CUALQUIER INSTITUCIÓN</t>
  </si>
  <si>
    <t>MUESTRA EL PORCENTAJE QUE ESTÁ EN OPERACIÓN DE LOS MAESTROS CAPACITADOS PROGRAMADOS PARA LOS MAESTROS UCS</t>
  </si>
  <si>
    <t>ES EL TOTAL DE MAESTROS UCS PROGRAMADOS PARA RECIBIR SU CAPACITACIÓN EN EL AÑO</t>
  </si>
  <si>
    <t>BASE DE DATOS DE BÁSICA Y MANDO / COORDINACIÓN DE ESCUELA BÁSICA</t>
  </si>
  <si>
    <t>SE REFIERE A LA CANTIDAD DE EVENTOS FUERA DE LA UCS EN LOS QUE SE PROMOCIONE EL QUEHACER UCS</t>
  </si>
  <si>
    <t>MUESTRA EL PORCENTAJE DE OPERACIÓN DE LA CANTIDAD DE EVENTOS DE DIFUSIÓN REALIZADOS</t>
  </si>
  <si>
    <t>SE REFIERE A LOS EVENTOS TOTALES DE DIFUSIÓN PROGRAMADOS</t>
  </si>
  <si>
    <t>SON LOS ALUMNOS QUE SE INTEGRAN A LA UNIVERSIDAD PARA CUMPLIR SUS CURSOS DE CAPACITACIÓN</t>
  </si>
  <si>
    <t>MUESTRA EL PORCENTAJE DE OPERACIÓN DE LOS ALUMNOS RECIBIDOS</t>
  </si>
  <si>
    <t>SON LOS ALUMNOS RECIBIDOS PARA SUS CURSOS DEL AÑO ANTERIOR</t>
  </si>
  <si>
    <t>SON LOS ALUMNOS QUE TERMINARON SUS CURSOS Y QUE RECIBIERON SU CERTIFICADO DE CONCLUSIÓN</t>
  </si>
  <si>
    <t>MUESTRA EL PORCENTAJE DE OPERACIÓN DE LOS ALUMNOS QUE RECIBIERON SU CERTIFICADO DE CONCLUSIÓN DE CURSO</t>
  </si>
  <si>
    <t>SON LOS ALUMNOS QUE RECIBIERON SU CONSTANCIA POR LA CONCLUSIÓN AL CURSO</t>
  </si>
  <si>
    <t>SON LOS ALUMNOS QUE SE INSCRIBEN A LOS PROGRAMAS DISPONIBLES DE POSGRADO</t>
  </si>
  <si>
    <t>LA CANTIDAD DE ALUMNOS INSCRITOS RESPECTO A LA META</t>
  </si>
  <si>
    <t>LOS ALUMNOS ESPERADOS PARA INSCRIBIRSE EN LOS PROGRAMAS</t>
  </si>
  <si>
    <t>SE REFIERE A LOS ALUMNOS QUE CONCLUYERON LA CARGA LECTIVA DE LOS PROGRAMAS DE POSGRADO</t>
  </si>
  <si>
    <t>LA CANTIDAD DE ALUMNOS QUE HAN RECIBIDO SU CERTIFICADO DE CONCLUSIÓN DE PROGRAMA</t>
  </si>
  <si>
    <t>LOS ALUMNOS ESPERADOS PARA RECIBIR SU CERTIFICADO DEL PROGRAMA DE POSGRADO</t>
  </si>
  <si>
    <t>PLAN DE TRABAJO / COORDINACIÓN DE LA ESCUELA DE POSGRADO</t>
  </si>
  <si>
    <t>LAS TAREAS COMO GESTIÓN VIRTUAL Y DE REDES SOCIALES, VISITAS A ESCUELAS, Y DIVERSAS DE VINCULACIÓN PARA DAR A CONOCER LOS PROGRAMAS DE POSGRADO</t>
  </si>
  <si>
    <t>NÚMERO DE ACTIVIDADES DE DIFUSIÓN PARA DAR A CONOCER LOS PROGRAMAS DE POSGRADO</t>
  </si>
  <si>
    <t>LAS ACTIVIDADES DE DIFUSIÓN ESPERADAS GENERAR EN EL AÑO</t>
  </si>
  <si>
    <t>PLAN DE TRABAJO / COORDINACIÓN DE LA ESCUELA DE INVESTIGACIONES DE CIENCIAS DE LA SEGURIDAD PÚBLICA</t>
  </si>
  <si>
    <t>INVESTIGACIÓN CONCLUIDA POR PARTE DE LA ESCUELA DE INVESTIGACIONES Y PUBLICADA EN MEDIOS VIRTUALES O IMPRESOS.</t>
  </si>
  <si>
    <t>SE REFIERE A LAS INVESTIGACIONES TERMINADAS LISTAS PARA SU DIFUSIÓN</t>
  </si>
  <si>
    <t>PORCENTAJE DE OPERACIÓN DE LAS INVESTIGACIONES PROGRAMADAS PARA SU PUBLICACIÓN</t>
  </si>
  <si>
    <t>PLAN DE TRABAJO / COORDINACIÓN DE CONACYT</t>
  </si>
  <si>
    <t>RECEPCIÓN DE ARTÍCULOS CIENTÍFICOS QUE BUSQUEN SER PUBLICADOS (CRITERIOS PREESTABLECIDOS) EN LA REVISTA INSTITUCIONAL</t>
  </si>
  <si>
    <t>ES EL PORCENTAJE DE OPERACIÓN DE LOS ARTÍCULOS RECIBIDOS PARA LA EDICIÓN DE LA REVISTA</t>
  </si>
  <si>
    <t>ARTÍCULOS CIENTÍFICOS PREVISTOS PARA SER INTEGRADOS EN LA REVISTA INSTITUCIONAL</t>
  </si>
  <si>
    <t>SE REFIERE A CUALQUIER PUBLICACIÓN, DE DIFUSIÓN O DIVULGACIÓN QUE SALGA BAJO EL SELLO DE LA UNIVERSIDAD, Y QUE LA ESCUELA DE INVESTIGACIONES EMITA SU AUTORIZACIÓN</t>
  </si>
  <si>
    <t>ES EL PORCENTAJE DE OPERACIÓN DE LAS PUBLICACIONES ESPECIALES GENERADAS</t>
  </si>
  <si>
    <t>TOTAL DE PUBLICACIONES ESPECIALES PROGRAMADAS</t>
  </si>
  <si>
    <t>BASE DE DATOS DE ESCUELA BÁSICA / COORDINACIÓN DE LA ESCUELA BÁSICA</t>
  </si>
  <si>
    <t>CURSOS REALIZADOS POR LA ESCUELA QUE COMPRENDAN DE SENSIBILIZACIÓN, CONCIENTIZACIÓN, ETC., DISTINTOS A LOS ACADÉMICOS</t>
  </si>
  <si>
    <t>CURSOS DISTINTOS A LOS ACADÉMICOS LOGRADOS EN LA UNIVERSIDAD</t>
  </si>
  <si>
    <t>CURSOS ESTIMADOS A REALIZAR EN EL AÑO</t>
  </si>
  <si>
    <t>CONSTANCIAS ENTREGADAS A LOS PARTICIPANTES DE LOS DISTINTOS CURSOS QUE REALIZA LA ESCUELA DE E. CONTINUA</t>
  </si>
  <si>
    <t>CONSTANCIAS EMITIDAS DE ACUERDO A LOS CURSOS DADOS</t>
  </si>
  <si>
    <t>CONSTANCIAS DE PARTICIPACIÓN PROGRAMADOS PARA EL AÑO</t>
  </si>
  <si>
    <t>CURSOS CUYA FINALIDAD SEA LA CAPACITACIÓN ACADÉMICA Y DE REFUERZO CURRICULAR, TANTO PARA EL PERSONAL COMO AL PÚBLICO EN GENERAL</t>
  </si>
  <si>
    <t>PORCENTAJE DE OPERACIÓN DE LOS EVENTOS ACADÉMICOS REALIZADAS EN EL AÑO</t>
  </si>
  <si>
    <t>EVENTOS ACADÉMICOS PROGRAMADOS EN EL AÑO</t>
  </si>
  <si>
    <t>REGISTRO DEL NÚMERO DE PARTICIPANTES (ASISTENTES) A LOS EVENTOS. DÁNDOSE O NO, CONSTANCIA O CERTIFICADO</t>
  </si>
  <si>
    <t>PORCENTAJE DE OPERACIÓN DE LOS ASISTENTES QUE PRESENCIARON LOS EVENTOS DE LA UNIVERSIDAD</t>
  </si>
  <si>
    <t>ASISTENTES PREVISTOS A PARTICIPAR EN LOS EVENTOS DE LA ESCUELA</t>
  </si>
  <si>
    <t>DOCENTES CAPACITADOS EN TEMAS PEDAGÓGICOS - DIDÁCTICOS AFINES</t>
  </si>
  <si>
    <t>DOCENTES QUE CUMPLIERON CON LA CAPACITACIÓN PREVISTA</t>
  </si>
  <si>
    <t>DOCENTES PREVISTOS A PARTICIPAR EN LOS CURSOS DE CAPACITACIÓN</t>
  </si>
  <si>
    <t>ORIENTACIÓN Y ASESORAMIENTO DE LOS DOCENTES UCS POR EL ÁREA DE PEDAGOGÍA</t>
  </si>
  <si>
    <t>PORCENTAJE DE PROFESORES QUE HAN SIDO ORIENTADOS EN SU DOCENCIA</t>
  </si>
  <si>
    <t>PROFESORES PREVISTOS PARA SER ASESORADOS EN SU QUEHACER</t>
  </si>
  <si>
    <t>DOCENTES QUE HAN RECIBIDO UN DOCUMENTO CERTIFICATORIO DE LA CAPACITACIÓN RECIBIDA</t>
  </si>
  <si>
    <t>PORCENTAJE DE PROFESORES QUE HAN RECIBIDO CONSTANCIA DE SU CAPACITACIÓN</t>
  </si>
  <si>
    <t>DOCENTES PREVISTOS A RECIBIR CONSTANCIA DE CAPACITACIÓN DOCENTE</t>
  </si>
  <si>
    <t>PROMEDIO DE EVALUACIÓN DE LOS MAESTROS, LLEVADA A CABO POR LOS ALUMNOS PARA MEDIR SU CALIDAD EN LA ENSEÑANZA</t>
  </si>
  <si>
    <t>INCREMENTO EN LA MEJORA DE LA EVALUACIÓN DE LOS PROFESORES</t>
  </si>
  <si>
    <t>TOTAL DE LOS DOCENTES EVALUADOS EN SU CALIDAD DE LA ENSEÑANZA</t>
  </si>
  <si>
    <t>GESTIÓN Y DESARROLLO DE CURSOS ESPECIALIZADOS Y ACORDES A LAS NECESIDADES DEL DOCENTE UCS</t>
  </si>
  <si>
    <t>PORCENTAJE DE OPERACIÓN DE LOS CURSOS PARA DOCENTES QUE SE REALIZARON</t>
  </si>
  <si>
    <t>CURSOS PARA DOCENTES UCS PREVISTOS PARA EL AÑO</t>
  </si>
  <si>
    <t>((RESULTADO DE LA MEDIA DE LA CALIDAD EDUCATIVA DE DOCENTES DEL PERIODO T - RESULTADO DE LA MEDIA DE LA CALIDAD EDUCATIVA DE DOCENTES DEL PERIODO T-1) / RESULTADO DE LA MEDIA DE LA CALIDAD EDUCATIVA DE DOCENTES DEL PERIODO T-1) * 100</t>
  </si>
  <si>
    <t>LAS AUTORIDADES ESTATALES Y MUNICIPALES ENVÍAN AL PERSONAL DE SUS CUERPOS DE SEGURIDAD A RECIBIR CAPACITACIÓN</t>
  </si>
  <si>
    <t>A5C5. REALIZACIÓN DE EVENTOS FORMATIVOS PARA DOCENTES</t>
  </si>
  <si>
    <t>REPORTE DE AVANCE FÍSICO - FINANCIERO 2022</t>
  </si>
  <si>
    <t>VALOR DEL PROGRAMA PRESUPUESTARIO</t>
  </si>
  <si>
    <t>MONTO 1/</t>
  </si>
  <si>
    <t>AVANCE FINANCIERO</t>
  </si>
  <si>
    <t>MONTO</t>
  </si>
  <si>
    <t>PORCENTAJE</t>
  </si>
  <si>
    <t>AVANCE FÍSICO</t>
  </si>
  <si>
    <t>AÑO</t>
  </si>
  <si>
    <t>OBSERVACIONES</t>
  </si>
  <si>
    <t>META ANUAL</t>
  </si>
  <si>
    <t>LÍNEA BASE</t>
  </si>
  <si>
    <t>METAS</t>
  </si>
  <si>
    <t>*El presupuesto aprobado en la Ley de Egresos 2022 es de $87,804,451 teniendo una diferencia de $12,289,825 el cual corresponde a la ampliación en el capítulo 1000 servicios personales por traspaso de plazas de la Secretaría de Seguridad Pública a la UCS, así como de ingresos propios.
La actividad "A2C2. CERTIFICACIÓN DE ALUMNOS DE POSGRADO" se reporta en 0, ya que la duración del programa aun no concluye.
La Entidad no proporciono una nota aclaratoria respecto a los demás avances físicos que se encuentran dentro de los parámetros de semaforización amarillo y rojo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</si>
</sst>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8" x14ac:knownFonts="1">
    <font>
      <sz val="11"/>
      <color theme="1"/>
      <name val="Calibri"/>
      <family val="2"/>
      <scheme val="minor"/>
    </font>
    <font>
      <u/>
      <sz val="11"/>
      <color theme="11"/>
      <name val="Calibri"/>
      <family val="2"/>
      <scheme val="minor"/>
    </font>
    <font>
      <b/>
      <sz val="12"/>
      <name val="Calibri"/>
      <family val="2"/>
      <scheme val="minor"/>
    </font>
    <font>
      <sz val="11"/>
      <color rgb="FF000000"/>
      <name val="Calibri"/>
      <family val="2"/>
    </font>
    <font>
      <sz val="12"/>
      <name val="Calibri"/>
      <family val="2"/>
      <scheme val="minor"/>
    </font>
    <font>
      <sz val="12"/>
      <color theme="1"/>
      <name val="Calibri"/>
      <family val="2"/>
      <scheme val="minor"/>
    </font>
    <font>
      <b/>
      <sz val="12"/>
      <color indexed="9"/>
      <name val="Calibri"/>
      <family val="2"/>
      <scheme val="minor"/>
    </font>
    <font>
      <b/>
      <sz val="16"/>
      <name val="Calibri"/>
      <family val="2"/>
      <scheme val="minor"/>
    </font>
    <font>
      <b/>
      <sz val="14"/>
      <name val="Calibri"/>
      <family val="2"/>
      <scheme val="minor"/>
    </font>
    <font>
      <sz val="14"/>
      <name val="Calibri"/>
      <family val="2"/>
      <scheme val="minor"/>
    </font>
    <font>
      <b/>
      <sz val="14"/>
      <name val="Calibri"/>
      <family val="2"/>
    </font>
    <font>
      <sz val="14"/>
      <name val="Calibri"/>
      <family val="2"/>
    </font>
    <font>
      <sz val="14"/>
      <color indexed="8"/>
      <name val="Calibri"/>
      <family val="2"/>
      <scheme val="minor"/>
    </font>
    <font>
      <b/>
      <sz val="14"/>
      <color indexed="9"/>
      <name val="Calibri"/>
      <family val="2"/>
      <scheme val="minor"/>
    </font>
    <font>
      <sz val="14"/>
      <color theme="1"/>
      <name val="Calibri"/>
      <family val="2"/>
      <scheme val="minor"/>
    </font>
    <font>
      <b/>
      <sz val="14"/>
      <color theme="1"/>
      <name val="Calibri"/>
      <family val="2"/>
    </font>
    <font>
      <b/>
      <sz val="14"/>
      <color theme="1"/>
      <name val="Calibri"/>
      <family val="2"/>
      <scheme val="minor"/>
    </font>
    <font>
      <sz val="14"/>
      <color rgb="FF000000"/>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8" tint="-0.249977111117893"/>
        <bgColor indexed="8"/>
      </patternFill>
    </fill>
    <fill>
      <patternFill patternType="solid">
        <fgColor theme="0" tint="-0.14999847407452621"/>
        <bgColor rgb="FF000000"/>
      </patternFill>
    </fill>
    <fill>
      <patternFill patternType="solid">
        <fgColor theme="0" tint="-0.14999847407452621"/>
        <bgColor indexed="8"/>
      </patternFill>
    </fill>
    <fill>
      <patternFill patternType="solid">
        <fgColor rgb="FFD9D9D9"/>
        <bgColor rgb="FF000000"/>
      </patternFill>
    </fill>
  </fills>
  <borders count="37">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bottom/>
      <diagonal/>
    </border>
    <border>
      <left style="thin">
        <color rgb="FF969696"/>
      </left>
      <right/>
      <top style="thin">
        <color rgb="FF969696"/>
      </top>
      <bottom style="thin">
        <color rgb="FF969696"/>
      </bottom>
      <diagonal/>
    </border>
    <border>
      <left/>
      <right/>
      <top style="thin">
        <color rgb="FF969696"/>
      </top>
      <bottom style="thin">
        <color rgb="FF969696"/>
      </bottom>
      <diagonal/>
    </border>
    <border>
      <left/>
      <right style="thin">
        <color rgb="FF969696"/>
      </right>
      <top style="thin">
        <color rgb="FF969696"/>
      </top>
      <bottom style="thin">
        <color rgb="FF969696"/>
      </bottom>
      <diagonal/>
    </border>
    <border>
      <left style="thin">
        <color rgb="FF969696"/>
      </left>
      <right style="thin">
        <color rgb="FF969696"/>
      </right>
      <top style="thin">
        <color rgb="FF969696"/>
      </top>
      <bottom style="thin">
        <color rgb="FF969696"/>
      </bottom>
      <diagonal/>
    </border>
    <border>
      <left/>
      <right/>
      <top style="thin">
        <color indexed="55"/>
      </top>
      <bottom style="thin">
        <color indexed="55"/>
      </bottom>
      <diagonal/>
    </border>
    <border>
      <left style="thin">
        <color indexed="55"/>
      </left>
      <right style="thin">
        <color indexed="55"/>
      </right>
      <top style="thin">
        <color indexed="55"/>
      </top>
      <bottom style="thin">
        <color indexed="55"/>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indexed="55"/>
      </right>
      <top style="thin">
        <color indexed="55"/>
      </top>
      <bottom style="thin">
        <color indexed="55"/>
      </bottom>
      <diagonal/>
    </border>
    <border>
      <left style="thin">
        <color indexed="55"/>
      </left>
      <right style="thin">
        <color theme="0" tint="-0.499984740745262"/>
      </right>
      <top style="thin">
        <color indexed="55"/>
      </top>
      <bottom style="thin">
        <color indexed="55"/>
      </bottom>
      <diagonal/>
    </border>
    <border>
      <left style="thin">
        <color indexed="55"/>
      </left>
      <right style="thin">
        <color indexed="55"/>
      </right>
      <top/>
      <bottom/>
      <diagonal/>
    </border>
    <border>
      <left style="thin">
        <color theme="0" tint="-0.499984740745262"/>
      </left>
      <right style="thin">
        <color indexed="55"/>
      </right>
      <top style="thin">
        <color theme="0" tint="-0.499984740745262"/>
      </top>
      <bottom style="thin">
        <color indexed="55"/>
      </bottom>
      <diagonal/>
    </border>
    <border>
      <left style="thin">
        <color indexed="55"/>
      </left>
      <right style="thin">
        <color indexed="55"/>
      </right>
      <top style="thin">
        <color theme="0" tint="-0.499984740745262"/>
      </top>
      <bottom style="thin">
        <color indexed="55"/>
      </bottom>
      <diagonal/>
    </border>
    <border>
      <left style="thin">
        <color indexed="55"/>
      </left>
      <right style="thin">
        <color indexed="55"/>
      </right>
      <top style="thin">
        <color theme="0" tint="-0.499984740745262"/>
      </top>
      <bottom/>
      <diagonal/>
    </border>
    <border>
      <left style="thin">
        <color indexed="55"/>
      </left>
      <right style="thin">
        <color theme="0" tint="-0.499984740745262"/>
      </right>
      <top style="thin">
        <color theme="0" tint="-0.499984740745262"/>
      </top>
      <bottom style="thin">
        <color indexed="55"/>
      </bottom>
      <diagonal/>
    </border>
    <border>
      <left style="thin">
        <color theme="0" tint="-0.499984740745262"/>
      </left>
      <right style="thin">
        <color indexed="55"/>
      </right>
      <top style="thin">
        <color indexed="55"/>
      </top>
      <bottom style="thin">
        <color theme="0" tint="-0.499984740745262"/>
      </bottom>
      <diagonal/>
    </border>
    <border>
      <left style="thin">
        <color indexed="55"/>
      </left>
      <right style="thin">
        <color indexed="55"/>
      </right>
      <top style="thin">
        <color indexed="55"/>
      </top>
      <bottom style="thin">
        <color theme="0" tint="-0.499984740745262"/>
      </bottom>
      <diagonal/>
    </border>
    <border>
      <left style="thin">
        <color indexed="55"/>
      </left>
      <right style="thin">
        <color indexed="55"/>
      </right>
      <top/>
      <bottom style="thin">
        <color theme="0" tint="-0.499984740745262"/>
      </bottom>
      <diagonal/>
    </border>
    <border>
      <left style="thin">
        <color indexed="55"/>
      </left>
      <right style="thin">
        <color theme="0" tint="-0.499984740745262"/>
      </right>
      <top style="thin">
        <color indexed="55"/>
      </top>
      <bottom style="thin">
        <color theme="0" tint="-0.499984740745262"/>
      </bottom>
      <diagonal/>
    </border>
    <border>
      <left style="thin">
        <color rgb="FF969696"/>
      </left>
      <right/>
      <top style="thin">
        <color indexed="55"/>
      </top>
      <bottom style="thin">
        <color indexed="55"/>
      </bottom>
      <diagonal/>
    </border>
    <border>
      <left/>
      <right style="thin">
        <color rgb="FF969696"/>
      </right>
      <top style="thin">
        <color indexed="55"/>
      </top>
      <bottom style="thin">
        <color indexed="55"/>
      </bottom>
      <diagonal/>
    </border>
    <border>
      <left style="thin">
        <color rgb="FF969696"/>
      </left>
      <right style="thin">
        <color indexed="55"/>
      </right>
      <top style="thin">
        <color indexed="55"/>
      </top>
      <bottom style="thin">
        <color indexed="55"/>
      </bottom>
      <diagonal/>
    </border>
    <border>
      <left style="thin">
        <color indexed="55"/>
      </left>
      <right style="thin">
        <color rgb="FF969696"/>
      </right>
      <top style="thin">
        <color indexed="55"/>
      </top>
      <bottom style="thin">
        <color indexed="55"/>
      </bottom>
      <diagonal/>
    </border>
  </borders>
  <cellStyleXfs count="5">
    <xf numFmtId="0" fontId="0" fillId="0" borderId="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cellStyleXfs>
  <cellXfs count="113">
    <xf numFmtId="0" fontId="0" fillId="0" borderId="0" xfId="0"/>
    <xf numFmtId="0" fontId="0" fillId="0" borderId="0" xfId="0" applyProtection="1">
      <protection locked="0"/>
    </xf>
    <xf numFmtId="0" fontId="0" fillId="0" borderId="0" xfId="0" applyFill="1" applyProtection="1">
      <protection locked="0"/>
    </xf>
    <xf numFmtId="0" fontId="3" fillId="0" borderId="0" xfId="0" applyFont="1" applyFill="1" applyAlignment="1" applyProtection="1">
      <alignment wrapText="1"/>
      <protection locked="0"/>
    </xf>
    <xf numFmtId="0" fontId="0" fillId="0" borderId="0" xfId="0" applyAlignment="1" applyProtection="1">
      <alignment horizontal="center"/>
      <protection locked="0"/>
    </xf>
    <xf numFmtId="0" fontId="4" fillId="0" borderId="0" xfId="0" applyFont="1" applyFill="1" applyProtection="1">
      <protection locked="0"/>
    </xf>
    <xf numFmtId="0" fontId="5" fillId="0" borderId="0" xfId="0" applyFont="1" applyAlignment="1" applyProtection="1">
      <alignment horizontal="center"/>
      <protection locked="0"/>
    </xf>
    <xf numFmtId="0" fontId="5" fillId="0" borderId="0" xfId="0" applyFont="1" applyProtection="1">
      <protection locked="0"/>
    </xf>
    <xf numFmtId="0" fontId="5" fillId="0" borderId="0" xfId="0" applyFont="1"/>
    <xf numFmtId="0" fontId="6" fillId="0" borderId="0" xfId="0" applyFont="1" applyFill="1" applyAlignment="1" applyProtection="1">
      <alignment horizontal="center" vertical="center" wrapText="1"/>
      <protection locked="0"/>
    </xf>
    <xf numFmtId="0" fontId="5" fillId="0" borderId="0" xfId="0" applyFont="1" applyFill="1" applyProtection="1">
      <protection locked="0"/>
    </xf>
    <xf numFmtId="0" fontId="4" fillId="0" borderId="0" xfId="0" applyFont="1" applyFill="1" applyAlignment="1" applyProtection="1">
      <alignment horizontal="center" vertical="center" wrapText="1"/>
      <protection locked="0"/>
    </xf>
    <xf numFmtId="0" fontId="2" fillId="0" borderId="0" xfId="0" applyFont="1" applyFill="1" applyAlignment="1" applyProtection="1">
      <alignment horizontal="right"/>
      <protection locked="0"/>
    </xf>
    <xf numFmtId="164" fontId="2" fillId="0" borderId="0" xfId="0" applyNumberFormat="1" applyFont="1" applyFill="1" applyAlignment="1" applyProtection="1">
      <alignment horizontal="center" vertical="center"/>
      <protection locked="0"/>
    </xf>
    <xf numFmtId="0" fontId="2" fillId="0" borderId="0" xfId="0" applyFont="1" applyFill="1" applyAlignment="1" applyProtection="1">
      <alignment horizontal="center"/>
      <protection locked="0"/>
    </xf>
    <xf numFmtId="164" fontId="2" fillId="0" borderId="0" xfId="0" applyNumberFormat="1" applyFont="1" applyFill="1" applyAlignment="1" applyProtection="1">
      <alignment horizontal="right"/>
      <protection locked="0"/>
    </xf>
    <xf numFmtId="0" fontId="4" fillId="0" borderId="0" xfId="0" applyFont="1" applyFill="1" applyAlignment="1" applyProtection="1">
      <alignment horizontal="center" vertical="center"/>
      <protection locked="0"/>
    </xf>
    <xf numFmtId="49" fontId="5" fillId="0" borderId="0" xfId="0" applyNumberFormat="1" applyFont="1" applyAlignment="1" applyProtection="1">
      <alignment horizontal="center"/>
      <protection locked="0"/>
    </xf>
    <xf numFmtId="0" fontId="8" fillId="0" borderId="0" xfId="0" applyFont="1" applyFill="1" applyAlignment="1" applyProtection="1">
      <alignment horizontal="right" vertical="center"/>
    </xf>
    <xf numFmtId="0" fontId="11" fillId="0" borderId="12" xfId="0" applyFont="1" applyFill="1" applyBorder="1" applyAlignment="1" applyProtection="1">
      <alignment horizontal="center" vertical="center" wrapText="1"/>
      <protection locked="0"/>
    </xf>
    <xf numFmtId="0" fontId="8" fillId="5" borderId="14" xfId="0" applyFont="1" applyFill="1" applyBorder="1" applyAlignment="1" applyProtection="1">
      <alignment horizontal="center" vertical="center" wrapText="1"/>
      <protection locked="0"/>
    </xf>
    <xf numFmtId="3" fontId="11" fillId="0" borderId="12" xfId="0" applyNumberFormat="1" applyFont="1" applyFill="1" applyBorder="1" applyAlignment="1" applyProtection="1">
      <alignment horizontal="center" vertical="center" wrapText="1"/>
      <protection locked="0"/>
    </xf>
    <xf numFmtId="2" fontId="11" fillId="0" borderId="12" xfId="0" applyNumberFormat="1" applyFont="1" applyFill="1" applyBorder="1" applyAlignment="1" applyProtection="1">
      <alignment horizontal="center" vertical="center" wrapText="1"/>
      <protection locked="0"/>
    </xf>
    <xf numFmtId="4" fontId="9" fillId="0" borderId="1" xfId="0" applyNumberFormat="1" applyFont="1" applyFill="1" applyBorder="1" applyAlignment="1" applyProtection="1">
      <alignment horizontal="center" vertical="center" wrapText="1"/>
    </xf>
    <xf numFmtId="0" fontId="8" fillId="0" borderId="0" xfId="0" applyFont="1" applyFill="1" applyAlignment="1" applyProtection="1">
      <alignment horizontal="right" vertical="center"/>
      <protection locked="0"/>
    </xf>
    <xf numFmtId="164" fontId="8" fillId="2" borderId="0" xfId="0" applyNumberFormat="1" applyFont="1" applyFill="1" applyAlignment="1" applyProtection="1">
      <alignment horizontal="center" vertical="center"/>
      <protection locked="0"/>
    </xf>
    <xf numFmtId="0" fontId="9" fillId="0" borderId="0" xfId="0" applyFont="1" applyFill="1" applyAlignment="1" applyProtection="1">
      <alignment horizontal="right"/>
      <protection locked="0"/>
    </xf>
    <xf numFmtId="164" fontId="9" fillId="0" borderId="0" xfId="0" applyNumberFormat="1" applyFont="1" applyFill="1" applyAlignment="1" applyProtection="1">
      <alignment horizontal="right"/>
      <protection locked="0"/>
    </xf>
    <xf numFmtId="0" fontId="8" fillId="4" borderId="3" xfId="0" applyFont="1" applyFill="1" applyBorder="1" applyAlignment="1" applyProtection="1">
      <alignment vertical="center"/>
      <protection locked="0"/>
    </xf>
    <xf numFmtId="0" fontId="8" fillId="4" borderId="4" xfId="0" applyFont="1" applyFill="1" applyBorder="1" applyAlignment="1" applyProtection="1">
      <alignment vertical="center"/>
      <protection locked="0"/>
    </xf>
    <xf numFmtId="4" fontId="8" fillId="0" borderId="1" xfId="0" applyNumberFormat="1" applyFont="1" applyFill="1" applyBorder="1" applyAlignment="1" applyProtection="1">
      <alignment horizontal="center" vertical="center" wrapText="1"/>
    </xf>
    <xf numFmtId="4" fontId="9" fillId="0" borderId="1" xfId="0" applyNumberFormat="1" applyFont="1" applyFill="1" applyBorder="1" applyAlignment="1" applyProtection="1">
      <alignment horizontal="center" vertical="center" wrapText="1"/>
      <protection locked="0"/>
    </xf>
    <xf numFmtId="4" fontId="12" fillId="0" borderId="1" xfId="0" applyNumberFormat="1" applyFont="1" applyFill="1" applyBorder="1" applyAlignment="1" applyProtection="1">
      <alignment horizontal="center" vertical="center" wrapText="1"/>
    </xf>
    <xf numFmtId="4" fontId="14" fillId="0" borderId="1" xfId="0" applyNumberFormat="1" applyFont="1" applyBorder="1" applyAlignment="1" applyProtection="1">
      <alignment horizontal="center" vertical="center"/>
      <protection locked="0"/>
    </xf>
    <xf numFmtId="4" fontId="15" fillId="2" borderId="2" xfId="0" applyNumberFormat="1" applyFont="1" applyFill="1" applyBorder="1" applyAlignment="1" applyProtection="1">
      <alignment vertical="center"/>
    </xf>
    <xf numFmtId="4" fontId="15" fillId="2" borderId="3" xfId="0" applyNumberFormat="1" applyFont="1" applyFill="1" applyBorder="1" applyAlignment="1" applyProtection="1">
      <alignment vertical="center"/>
    </xf>
    <xf numFmtId="4" fontId="15" fillId="2" borderId="4" xfId="0" applyNumberFormat="1" applyFont="1" applyFill="1" applyBorder="1" applyAlignment="1" applyProtection="1">
      <alignment vertical="center"/>
    </xf>
    <xf numFmtId="0" fontId="5" fillId="0" borderId="5" xfId="0" applyFont="1" applyFill="1" applyBorder="1" applyAlignment="1" applyProtection="1">
      <alignment vertical="top"/>
      <protection locked="0"/>
    </xf>
    <xf numFmtId="0" fontId="8" fillId="5" borderId="30" xfId="0" applyFont="1" applyFill="1" applyBorder="1" applyAlignment="1">
      <alignment horizontal="center" vertical="center" wrapText="1"/>
    </xf>
    <xf numFmtId="4" fontId="13" fillId="3" borderId="1" xfId="0" applyNumberFormat="1" applyFont="1" applyFill="1" applyBorder="1" applyAlignment="1" applyProtection="1">
      <alignment horizontal="center" vertical="center" wrapText="1"/>
      <protection locked="0"/>
    </xf>
    <xf numFmtId="4" fontId="9" fillId="0" borderId="1" xfId="0" applyNumberFormat="1" applyFont="1" applyBorder="1" applyAlignment="1" applyProtection="1">
      <alignment horizontal="center" vertical="center" wrapText="1"/>
      <protection locked="0"/>
    </xf>
    <xf numFmtId="0" fontId="8" fillId="5" borderId="35" xfId="0" applyFont="1" applyFill="1" applyBorder="1" applyAlignment="1" applyProtection="1">
      <alignment horizontal="center" vertical="center" wrapText="1"/>
      <protection locked="0"/>
    </xf>
    <xf numFmtId="0" fontId="8" fillId="5" borderId="36" xfId="0" applyFont="1" applyFill="1" applyBorder="1" applyAlignment="1" applyProtection="1">
      <alignment horizontal="center" vertical="center" wrapText="1"/>
      <protection locked="0"/>
    </xf>
    <xf numFmtId="0" fontId="8" fillId="5" borderId="30" xfId="0" applyFont="1" applyFill="1" applyBorder="1" applyAlignment="1" applyProtection="1">
      <alignment horizontal="center" vertical="center" wrapText="1"/>
    </xf>
    <xf numFmtId="4" fontId="15" fillId="0" borderId="6" xfId="0" applyNumberFormat="1" applyFont="1" applyFill="1" applyBorder="1" applyAlignment="1" applyProtection="1">
      <alignment horizontal="center" vertical="center" wrapText="1"/>
    </xf>
    <xf numFmtId="4" fontId="15" fillId="0" borderId="8" xfId="0" applyNumberFormat="1" applyFont="1" applyFill="1" applyBorder="1" applyAlignment="1" applyProtection="1">
      <alignment horizontal="center" vertical="center" wrapText="1"/>
    </xf>
    <xf numFmtId="4" fontId="15" fillId="0" borderId="7" xfId="0" applyNumberFormat="1" applyFont="1" applyFill="1" applyBorder="1" applyAlignment="1" applyProtection="1">
      <alignment horizontal="center" vertical="center" wrapText="1"/>
    </xf>
    <xf numFmtId="4" fontId="8" fillId="0" borderId="6" xfId="0" applyNumberFormat="1" applyFont="1" applyFill="1" applyBorder="1" applyAlignment="1" applyProtection="1">
      <alignment horizontal="center" vertical="center" wrapText="1"/>
    </xf>
    <xf numFmtId="4" fontId="8" fillId="0" borderId="8" xfId="0" applyNumberFormat="1" applyFont="1" applyFill="1" applyBorder="1" applyAlignment="1" applyProtection="1">
      <alignment horizontal="center" vertical="center" wrapText="1"/>
    </xf>
    <xf numFmtId="4" fontId="8" fillId="0" borderId="7" xfId="0" applyNumberFormat="1" applyFont="1" applyFill="1" applyBorder="1" applyAlignment="1" applyProtection="1">
      <alignment horizontal="center" vertical="center" wrapText="1"/>
    </xf>
    <xf numFmtId="4" fontId="8" fillId="2" borderId="1" xfId="0" applyNumberFormat="1" applyFont="1" applyFill="1" applyBorder="1" applyAlignment="1" applyProtection="1">
      <alignment horizontal="center" vertical="center" wrapText="1"/>
    </xf>
    <xf numFmtId="4" fontId="8" fillId="2" borderId="2" xfId="0" applyNumberFormat="1" applyFont="1" applyFill="1" applyBorder="1" applyAlignment="1" applyProtection="1">
      <alignment horizontal="center" vertical="center" wrapText="1"/>
    </xf>
    <xf numFmtId="4" fontId="8" fillId="2" borderId="4" xfId="0" applyNumberFormat="1" applyFont="1" applyFill="1" applyBorder="1" applyAlignment="1" applyProtection="1">
      <alignment horizontal="center" vertical="center" wrapText="1"/>
    </xf>
    <xf numFmtId="4" fontId="9" fillId="2" borderId="6" xfId="0" applyNumberFormat="1" applyFont="1" applyFill="1" applyBorder="1" applyAlignment="1" applyProtection="1">
      <alignment horizontal="center" vertical="center" wrapText="1"/>
      <protection locked="0"/>
    </xf>
    <xf numFmtId="4" fontId="9" fillId="2" borderId="8" xfId="0" applyNumberFormat="1" applyFont="1" applyFill="1" applyBorder="1" applyAlignment="1" applyProtection="1">
      <alignment horizontal="center" vertical="center" wrapText="1"/>
      <protection locked="0"/>
    </xf>
    <xf numFmtId="4" fontId="9" fillId="2" borderId="7" xfId="0" applyNumberFormat="1" applyFont="1" applyFill="1" applyBorder="1" applyAlignment="1" applyProtection="1">
      <alignment horizontal="center" vertical="center" wrapText="1"/>
      <protection locked="0"/>
    </xf>
    <xf numFmtId="4" fontId="8" fillId="2" borderId="3" xfId="0" applyNumberFormat="1" applyFont="1" applyFill="1" applyBorder="1" applyAlignment="1" applyProtection="1">
      <alignment horizontal="center" vertical="center" wrapText="1"/>
    </xf>
    <xf numFmtId="4" fontId="9" fillId="0" borderId="6" xfId="0" applyNumberFormat="1" applyFont="1" applyFill="1" applyBorder="1" applyAlignment="1" applyProtection="1">
      <alignment horizontal="center" vertical="center" wrapText="1"/>
      <protection locked="0"/>
    </xf>
    <xf numFmtId="4" fontId="9" fillId="0" borderId="8" xfId="0" applyNumberFormat="1" applyFont="1" applyFill="1" applyBorder="1" applyAlignment="1" applyProtection="1">
      <alignment horizontal="center" vertical="center" wrapText="1"/>
      <protection locked="0"/>
    </xf>
    <xf numFmtId="4" fontId="9" fillId="0" borderId="7" xfId="0" applyNumberFormat="1" applyFont="1" applyFill="1" applyBorder="1" applyAlignment="1" applyProtection="1">
      <alignment horizontal="center" vertical="center" wrapText="1"/>
      <protection locked="0"/>
    </xf>
    <xf numFmtId="4" fontId="9" fillId="0" borderId="6" xfId="0" applyNumberFormat="1" applyFont="1" applyFill="1" applyBorder="1" applyAlignment="1" applyProtection="1">
      <alignment horizontal="center" vertical="center" wrapText="1"/>
    </xf>
    <xf numFmtId="4" fontId="9" fillId="0" borderId="8" xfId="0" applyNumberFormat="1" applyFont="1" applyFill="1" applyBorder="1" applyAlignment="1" applyProtection="1">
      <alignment horizontal="center" vertical="center" wrapText="1"/>
    </xf>
    <xf numFmtId="4" fontId="9" fillId="0" borderId="7" xfId="0" applyNumberFormat="1" applyFont="1" applyFill="1" applyBorder="1" applyAlignment="1" applyProtection="1">
      <alignment horizontal="center" vertical="center" wrapText="1"/>
    </xf>
    <xf numFmtId="4" fontId="14" fillId="0" borderId="6" xfId="0" applyNumberFormat="1" applyFont="1" applyFill="1" applyBorder="1" applyAlignment="1" applyProtection="1">
      <alignment horizontal="center" vertical="center" wrapText="1"/>
    </xf>
    <xf numFmtId="4" fontId="14" fillId="0" borderId="8" xfId="0" applyNumberFormat="1" applyFont="1" applyFill="1" applyBorder="1" applyAlignment="1" applyProtection="1">
      <alignment horizontal="center" vertical="center" wrapText="1"/>
    </xf>
    <xf numFmtId="4" fontId="14" fillId="0" borderId="7" xfId="0" applyNumberFormat="1" applyFont="1" applyFill="1" applyBorder="1" applyAlignment="1" applyProtection="1">
      <alignment horizontal="center" vertical="center" wrapText="1"/>
    </xf>
    <xf numFmtId="0" fontId="17" fillId="0" borderId="15" xfId="0" applyFont="1" applyBorder="1" applyAlignment="1">
      <alignment horizontal="left" vertical="top" wrapText="1"/>
    </xf>
    <xf numFmtId="0" fontId="17" fillId="0" borderId="5" xfId="0" applyFont="1" applyBorder="1" applyAlignment="1">
      <alignment horizontal="left" vertical="top"/>
    </xf>
    <xf numFmtId="0" fontId="17" fillId="0" borderId="16" xfId="0" applyFont="1" applyBorder="1" applyAlignment="1">
      <alignment horizontal="left" vertical="top"/>
    </xf>
    <xf numFmtId="0" fontId="17" fillId="0" borderId="17" xfId="0" applyFont="1" applyBorder="1" applyAlignment="1">
      <alignment horizontal="left" vertical="top"/>
    </xf>
    <xf numFmtId="0" fontId="17" fillId="0" borderId="0" xfId="0" applyFont="1" applyBorder="1" applyAlignment="1">
      <alignment horizontal="left" vertical="top"/>
    </xf>
    <xf numFmtId="0" fontId="17" fillId="0" borderId="18" xfId="0" applyFont="1" applyBorder="1" applyAlignment="1">
      <alignment horizontal="left" vertical="top"/>
    </xf>
    <xf numFmtId="0" fontId="17" fillId="0" borderId="19" xfId="0" applyFont="1" applyBorder="1" applyAlignment="1">
      <alignment horizontal="left" vertical="top"/>
    </xf>
    <xf numFmtId="0" fontId="17" fillId="0" borderId="20" xfId="0" applyFont="1" applyBorder="1" applyAlignment="1">
      <alignment horizontal="left" vertical="top"/>
    </xf>
    <xf numFmtId="0" fontId="17" fillId="0" borderId="21" xfId="0" applyFont="1" applyBorder="1" applyAlignment="1">
      <alignment horizontal="left" vertical="top"/>
    </xf>
    <xf numFmtId="0" fontId="8" fillId="5" borderId="25" xfId="0" applyFont="1" applyFill="1" applyBorder="1" applyAlignment="1">
      <alignment horizontal="center" vertical="center" wrapText="1"/>
    </xf>
    <xf numFmtId="0" fontId="8" fillId="5" borderId="26" xfId="0" applyFont="1" applyFill="1" applyBorder="1" applyAlignment="1">
      <alignment horizontal="center" vertical="center" wrapText="1"/>
    </xf>
    <xf numFmtId="0" fontId="8" fillId="5" borderId="22" xfId="0" applyFont="1" applyFill="1" applyBorder="1" applyAlignment="1">
      <alignment horizontal="center" vertical="center" wrapText="1"/>
    </xf>
    <xf numFmtId="0" fontId="8" fillId="5" borderId="14" xfId="0" applyFont="1" applyFill="1" applyBorder="1" applyAlignment="1">
      <alignment horizontal="center" vertical="center" wrapText="1"/>
    </xf>
    <xf numFmtId="0" fontId="8" fillId="5" borderId="29" xfId="0" applyFont="1" applyFill="1" applyBorder="1" applyAlignment="1">
      <alignment horizontal="center" vertical="center" wrapText="1"/>
    </xf>
    <xf numFmtId="0" fontId="8" fillId="5" borderId="30" xfId="0" applyFont="1" applyFill="1" applyBorder="1" applyAlignment="1">
      <alignment horizontal="center" vertical="center" wrapText="1"/>
    </xf>
    <xf numFmtId="0" fontId="8" fillId="5" borderId="26" xfId="0" applyFont="1" applyFill="1" applyBorder="1" applyAlignment="1">
      <alignment horizontal="center" vertical="center"/>
    </xf>
    <xf numFmtId="0" fontId="8" fillId="5" borderId="27" xfId="0" applyFont="1" applyFill="1" applyBorder="1" applyAlignment="1">
      <alignment horizontal="center" vertical="center" wrapText="1"/>
    </xf>
    <xf numFmtId="0" fontId="8" fillId="5" borderId="24" xfId="0" applyFont="1" applyFill="1" applyBorder="1" applyAlignment="1">
      <alignment horizontal="center" vertical="center" wrapText="1"/>
    </xf>
    <xf numFmtId="0" fontId="8" fillId="5" borderId="31" xfId="0" applyFont="1" applyFill="1" applyBorder="1" applyAlignment="1">
      <alignment horizontal="center" vertical="center" wrapText="1"/>
    </xf>
    <xf numFmtId="0" fontId="8" fillId="5" borderId="28" xfId="0" applyFont="1" applyFill="1" applyBorder="1" applyAlignment="1">
      <alignment horizontal="center" vertical="center" wrapText="1"/>
    </xf>
    <xf numFmtId="0" fontId="8" fillId="5" borderId="23" xfId="0" applyFont="1" applyFill="1" applyBorder="1" applyAlignment="1">
      <alignment horizontal="center" vertical="center" wrapText="1"/>
    </xf>
    <xf numFmtId="0" fontId="8" fillId="5" borderId="32" xfId="0" applyFont="1" applyFill="1" applyBorder="1" applyAlignment="1">
      <alignment horizontal="center" vertical="center" wrapText="1"/>
    </xf>
    <xf numFmtId="0" fontId="16" fillId="2" borderId="2" xfId="0" applyFont="1" applyFill="1" applyBorder="1" applyAlignment="1" applyProtection="1">
      <alignment horizontal="left"/>
    </xf>
    <xf numFmtId="0" fontId="16" fillId="2" borderId="3" xfId="0" applyFont="1" applyFill="1" applyBorder="1" applyAlignment="1" applyProtection="1">
      <alignment horizontal="left"/>
    </xf>
    <xf numFmtId="0" fontId="16" fillId="2" borderId="4" xfId="0" applyFont="1" applyFill="1" applyBorder="1" applyAlignment="1" applyProtection="1">
      <alignment horizontal="left"/>
    </xf>
    <xf numFmtId="4" fontId="13"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xf>
    <xf numFmtId="0" fontId="8" fillId="5" borderId="1" xfId="0" applyFont="1" applyFill="1" applyBorder="1" applyAlignment="1" applyProtection="1">
      <alignment horizontal="center" vertical="center" wrapText="1"/>
      <protection locked="0"/>
    </xf>
    <xf numFmtId="0" fontId="8" fillId="5" borderId="14" xfId="0" applyFont="1" applyFill="1" applyBorder="1" applyAlignment="1" applyProtection="1">
      <alignment horizontal="center" vertical="center" wrapText="1"/>
    </xf>
    <xf numFmtId="0" fontId="8" fillId="4" borderId="2" xfId="0" applyFont="1" applyFill="1" applyBorder="1" applyAlignment="1" applyProtection="1">
      <alignment horizontal="center" vertical="center"/>
      <protection locked="0"/>
    </xf>
    <xf numFmtId="0" fontId="8" fillId="4" borderId="3" xfId="0" applyFont="1" applyFill="1" applyBorder="1" applyAlignment="1" applyProtection="1">
      <alignment horizontal="center" vertical="center"/>
      <protection locked="0"/>
    </xf>
    <xf numFmtId="0" fontId="8" fillId="4" borderId="4" xfId="0" applyFont="1" applyFill="1" applyBorder="1" applyAlignment="1" applyProtection="1">
      <alignment horizontal="center" vertical="center"/>
      <protection locked="0"/>
    </xf>
    <xf numFmtId="0" fontId="8" fillId="5" borderId="1" xfId="0" applyFont="1" applyFill="1" applyBorder="1" applyAlignment="1" applyProtection="1">
      <alignment horizontal="center" vertical="center"/>
      <protection locked="0"/>
    </xf>
    <xf numFmtId="0" fontId="7" fillId="0" borderId="0" xfId="0" applyFont="1" applyAlignment="1">
      <alignment horizontal="center" vertical="center"/>
    </xf>
    <xf numFmtId="0" fontId="4" fillId="0" borderId="0" xfId="0" applyFont="1" applyFill="1" applyAlignment="1" applyProtection="1">
      <alignment horizontal="center"/>
      <protection locked="0"/>
    </xf>
    <xf numFmtId="0" fontId="2" fillId="0" borderId="0" xfId="0" applyFont="1" applyFill="1" applyAlignment="1" applyProtection="1">
      <alignment horizontal="center"/>
      <protection locked="0"/>
    </xf>
    <xf numFmtId="0" fontId="9" fillId="2" borderId="0" xfId="0" applyFont="1" applyFill="1" applyAlignment="1" applyProtection="1">
      <alignment horizontal="left" vertical="center"/>
    </xf>
    <xf numFmtId="0" fontId="9" fillId="2" borderId="0" xfId="0" applyFont="1" applyFill="1" applyAlignment="1" applyProtection="1">
      <alignment horizontal="left" vertical="center" wrapText="1"/>
    </xf>
    <xf numFmtId="0" fontId="10" fillId="6" borderId="9" xfId="0" applyFont="1" applyFill="1" applyBorder="1" applyAlignment="1" applyProtection="1">
      <alignment horizontal="center" vertical="center" wrapText="1"/>
      <protection locked="0"/>
    </xf>
    <xf numFmtId="0" fontId="10" fillId="6" borderId="10" xfId="0" applyFont="1" applyFill="1" applyBorder="1" applyAlignment="1" applyProtection="1">
      <alignment horizontal="center" vertical="center" wrapText="1"/>
      <protection locked="0"/>
    </xf>
    <xf numFmtId="0" fontId="10" fillId="6" borderId="11" xfId="0" applyFont="1" applyFill="1" applyBorder="1" applyAlignment="1" applyProtection="1">
      <alignment horizontal="center" vertical="center" wrapText="1"/>
      <protection locked="0"/>
    </xf>
    <xf numFmtId="3" fontId="11" fillId="0" borderId="9" xfId="0" applyNumberFormat="1" applyFont="1" applyFill="1" applyBorder="1" applyAlignment="1" applyProtection="1">
      <alignment horizontal="center" vertical="center" wrapText="1"/>
      <protection locked="0"/>
    </xf>
    <xf numFmtId="3" fontId="11" fillId="0" borderId="10" xfId="0" applyNumberFormat="1" applyFont="1" applyFill="1" applyBorder="1" applyAlignment="1" applyProtection="1">
      <alignment horizontal="center" vertical="center" wrapText="1"/>
      <protection locked="0"/>
    </xf>
    <xf numFmtId="3" fontId="11" fillId="0" borderId="11" xfId="0" applyNumberFormat="1" applyFont="1" applyFill="1" applyBorder="1" applyAlignment="1" applyProtection="1">
      <alignment horizontal="center" vertical="center" wrapText="1"/>
      <protection locked="0"/>
    </xf>
    <xf numFmtId="0" fontId="8" fillId="5" borderId="33" xfId="0" applyFont="1" applyFill="1" applyBorder="1" applyAlignment="1" applyProtection="1">
      <alignment horizontal="center" vertical="center" wrapText="1"/>
      <protection locked="0"/>
    </xf>
    <xf numFmtId="0" fontId="8" fillId="5" borderId="13" xfId="0" applyFont="1" applyFill="1" applyBorder="1" applyAlignment="1" applyProtection="1">
      <alignment horizontal="center" vertical="center" wrapText="1"/>
      <protection locked="0"/>
    </xf>
    <xf numFmtId="0" fontId="8" fillId="5" borderId="34" xfId="0" applyFont="1" applyFill="1" applyBorder="1" applyAlignment="1" applyProtection="1">
      <alignment horizontal="center" vertical="center" wrapText="1"/>
      <protection locked="0"/>
    </xf>
  </cellXfs>
  <cellStyles count="5">
    <cellStyle name="Hipervínculo visitado" xfId="1" builtinId="9" hidden="1"/>
    <cellStyle name="Hipervínculo visitado" xfId="2" builtinId="9" hidden="1"/>
    <cellStyle name="Hipervínculo visitado" xfId="3" builtinId="9" hidden="1"/>
    <cellStyle name="Hipervínculo visitado" xfId="4" builtinId="9" hidden="1"/>
    <cellStyle name="Normal" xfId="0" builtinId="0"/>
  </cellStyles>
  <dxfs count="150">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00B050"/>
        </patternFill>
      </fill>
    </dxf>
    <dxf>
      <fill>
        <patternFill patternType="none">
          <bgColor auto="1"/>
        </patternFill>
      </fill>
    </dxf>
  </dxfs>
  <tableStyles count="0" defaultTableStyle="TableStyleMedium2" defaultPivotStyle="PivotStyleLight16"/>
  <colors>
    <mruColors>
      <color rgb="FF006600"/>
      <color rgb="FF0000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1094046</xdr:colOff>
      <xdr:row>6</xdr:row>
      <xdr:rowOff>54465</xdr:rowOff>
    </xdr:to>
    <xdr:grpSp>
      <xdr:nvGrpSpPr>
        <xdr:cNvPr id="4" name="5 Grupo"/>
        <xdr:cNvGrpSpPr/>
      </xdr:nvGrpSpPr>
      <xdr:grpSpPr>
        <a:xfrm>
          <a:off x="0" y="0"/>
          <a:ext cx="1094046" cy="1292715"/>
          <a:chOff x="1103870" y="2589373"/>
          <a:chExt cx="1474913" cy="1588345"/>
        </a:xfrm>
      </xdr:grpSpPr>
      <xdr:pic>
        <xdr:nvPicPr>
          <xdr:cNvPr id="5" name="6 Imagen"/>
          <xdr:cNvPicPr>
            <a:picLocks noChangeAspect="1"/>
          </xdr:cNvPicPr>
        </xdr:nvPicPr>
        <xdr:blipFill rotWithShape="1">
          <a:blip xmlns:r="http://schemas.openxmlformats.org/officeDocument/2006/relationships" r:embed="rId1"/>
          <a:srcRect l="16754" t="39478" r="71148" b="56626"/>
          <a:stretch/>
        </xdr:blipFill>
        <xdr:spPr>
          <a:xfrm>
            <a:off x="1103870" y="3664139"/>
            <a:ext cx="1474913" cy="293615"/>
          </a:xfrm>
          <a:prstGeom prst="rect">
            <a:avLst/>
          </a:prstGeom>
        </xdr:spPr>
      </xdr:pic>
      <xdr:pic>
        <xdr:nvPicPr>
          <xdr:cNvPr id="6" name="7 Imagen"/>
          <xdr:cNvPicPr>
            <a:picLocks noChangeAspect="1"/>
          </xdr:cNvPicPr>
        </xdr:nvPicPr>
        <xdr:blipFill rotWithShape="1">
          <a:blip xmlns:r="http://schemas.openxmlformats.org/officeDocument/2006/relationships" r:embed="rId1"/>
          <a:srcRect l="9054" t="36517" r="83446" b="46994"/>
          <a:stretch/>
        </xdr:blipFill>
        <xdr:spPr>
          <a:xfrm>
            <a:off x="1398173" y="2589373"/>
            <a:ext cx="914400" cy="1153298"/>
          </a:xfrm>
          <a:prstGeom prst="rect">
            <a:avLst/>
          </a:prstGeom>
        </xdr:spPr>
      </xdr:pic>
      <xdr:pic>
        <xdr:nvPicPr>
          <xdr:cNvPr id="7" name="8 Imagen"/>
          <xdr:cNvPicPr>
            <a:picLocks noChangeAspect="1"/>
          </xdr:cNvPicPr>
        </xdr:nvPicPr>
        <xdr:blipFill rotWithShape="1">
          <a:blip xmlns:r="http://schemas.openxmlformats.org/officeDocument/2006/relationships" r:embed="rId1"/>
          <a:srcRect l="16754" t="44504" r="76289" b="52137"/>
          <a:stretch/>
        </xdr:blipFill>
        <xdr:spPr>
          <a:xfrm>
            <a:off x="1464415" y="3942826"/>
            <a:ext cx="848158" cy="234892"/>
          </a:xfrm>
          <a:prstGeom prst="rect">
            <a:avLst/>
          </a:prstGeom>
        </xdr:spPr>
      </xdr:pic>
    </xdr:grp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50"/>
  <sheetViews>
    <sheetView showGridLines="0" tabSelected="1" zoomScale="60" zoomScaleNormal="60" zoomScalePageLayoutView="40" workbookViewId="0">
      <selection activeCell="H10" sqref="H10"/>
    </sheetView>
  </sheetViews>
  <sheetFormatPr baseColWidth="10" defaultColWidth="12.140625" defaultRowHeight="15" x14ac:dyDescent="0.25"/>
  <cols>
    <col min="1" max="1" width="30.7109375" style="2" customWidth="1"/>
    <col min="2" max="2" width="42.7109375" style="2" customWidth="1"/>
    <col min="3" max="3" width="35.7109375" style="2" customWidth="1"/>
    <col min="4" max="4" width="46.7109375" style="2" customWidth="1"/>
    <col min="5" max="5" width="17.7109375" style="2" customWidth="1"/>
    <col min="6" max="13" width="18.7109375" style="2" customWidth="1"/>
    <col min="14" max="15" width="36.7109375" style="2" customWidth="1"/>
    <col min="16" max="16" width="13.85546875" style="4" hidden="1" customWidth="1"/>
    <col min="17" max="17" width="16.28515625" style="4" hidden="1" customWidth="1"/>
    <col min="18" max="18" width="14.42578125" style="1" hidden="1" customWidth="1"/>
    <col min="19" max="19" width="97.85546875" hidden="1" customWidth="1"/>
    <col min="20" max="22" width="97.85546875" style="1" hidden="1" customWidth="1"/>
    <col min="23" max="16384" width="12.140625" style="1"/>
  </cols>
  <sheetData>
    <row r="1" spans="1:22" ht="15.75" x14ac:dyDescent="0.25">
      <c r="A1" s="5"/>
      <c r="B1" s="5"/>
      <c r="C1" s="5"/>
      <c r="D1" s="5"/>
      <c r="E1" s="5"/>
      <c r="F1" s="5"/>
      <c r="G1" s="5"/>
      <c r="H1" s="5"/>
      <c r="I1" s="5"/>
      <c r="J1" s="5"/>
      <c r="K1" s="5"/>
      <c r="L1" s="5"/>
      <c r="M1" s="5"/>
      <c r="N1" s="5"/>
      <c r="O1" s="5"/>
      <c r="P1" s="6"/>
      <c r="Q1" s="6"/>
      <c r="R1" s="7"/>
      <c r="S1" s="8"/>
      <c r="T1" s="7"/>
      <c r="U1" s="7"/>
      <c r="V1" s="7"/>
    </row>
    <row r="2" spans="1:22" ht="15.75" customHeight="1" x14ac:dyDescent="0.25">
      <c r="A2" s="99" t="s">
        <v>0</v>
      </c>
      <c r="B2" s="99"/>
      <c r="C2" s="99"/>
      <c r="D2" s="99"/>
      <c r="E2" s="99"/>
      <c r="F2" s="99"/>
      <c r="G2" s="99"/>
      <c r="H2" s="99"/>
      <c r="I2" s="99"/>
      <c r="J2" s="99"/>
      <c r="K2" s="99"/>
      <c r="L2" s="99"/>
      <c r="M2" s="99"/>
      <c r="N2" s="99"/>
      <c r="O2" s="99"/>
      <c r="P2" s="6"/>
      <c r="Q2" s="6"/>
      <c r="R2" s="7"/>
      <c r="S2" s="8"/>
      <c r="T2" s="7"/>
      <c r="U2" s="7"/>
      <c r="V2" s="7"/>
    </row>
    <row r="3" spans="1:22" ht="15.75" customHeight="1" x14ac:dyDescent="0.25">
      <c r="A3" s="99" t="s">
        <v>1</v>
      </c>
      <c r="B3" s="99"/>
      <c r="C3" s="99"/>
      <c r="D3" s="99"/>
      <c r="E3" s="99"/>
      <c r="F3" s="99"/>
      <c r="G3" s="99"/>
      <c r="H3" s="99"/>
      <c r="I3" s="99"/>
      <c r="J3" s="99"/>
      <c r="K3" s="99"/>
      <c r="L3" s="99"/>
      <c r="M3" s="99"/>
      <c r="N3" s="99"/>
      <c r="O3" s="99"/>
      <c r="P3" s="6"/>
      <c r="Q3" s="6"/>
      <c r="R3" s="7"/>
      <c r="S3" s="8"/>
      <c r="T3" s="7"/>
      <c r="U3" s="7"/>
      <c r="V3" s="7"/>
    </row>
    <row r="4" spans="1:22" ht="15.75" customHeight="1" x14ac:dyDescent="0.25">
      <c r="A4" s="99" t="s">
        <v>2</v>
      </c>
      <c r="B4" s="99"/>
      <c r="C4" s="99"/>
      <c r="D4" s="99"/>
      <c r="E4" s="99"/>
      <c r="F4" s="99"/>
      <c r="G4" s="99"/>
      <c r="H4" s="99"/>
      <c r="I4" s="99"/>
      <c r="J4" s="99"/>
      <c r="K4" s="99"/>
      <c r="L4" s="99"/>
      <c r="M4" s="99"/>
      <c r="N4" s="99"/>
      <c r="O4" s="99"/>
      <c r="P4" s="6"/>
      <c r="Q4" s="6"/>
      <c r="R4" s="7"/>
      <c r="S4" s="8"/>
      <c r="T4" s="7"/>
      <c r="U4" s="7"/>
      <c r="V4" s="7"/>
    </row>
    <row r="5" spans="1:22" ht="15.75" customHeight="1" x14ac:dyDescent="0.25">
      <c r="A5" s="99" t="s">
        <v>249</v>
      </c>
      <c r="B5" s="99"/>
      <c r="C5" s="99"/>
      <c r="D5" s="99"/>
      <c r="E5" s="99"/>
      <c r="F5" s="99"/>
      <c r="G5" s="99"/>
      <c r="H5" s="99"/>
      <c r="I5" s="99"/>
      <c r="J5" s="99"/>
      <c r="K5" s="99"/>
      <c r="L5" s="99"/>
      <c r="M5" s="99"/>
      <c r="N5" s="99"/>
      <c r="O5" s="99"/>
      <c r="P5" s="6"/>
      <c r="Q5" s="6"/>
      <c r="R5" s="7"/>
      <c r="S5" s="8"/>
      <c r="T5" s="7"/>
      <c r="U5" s="7"/>
      <c r="V5" s="7"/>
    </row>
    <row r="6" spans="1:22" ht="15.75" x14ac:dyDescent="0.25">
      <c r="A6" s="100"/>
      <c r="B6" s="100"/>
      <c r="C6" s="100"/>
      <c r="D6" s="100"/>
      <c r="E6" s="100"/>
      <c r="F6" s="100"/>
      <c r="G6" s="100"/>
      <c r="H6" s="100"/>
      <c r="I6" s="100"/>
      <c r="J6" s="100"/>
      <c r="K6" s="100"/>
      <c r="L6" s="100"/>
      <c r="M6" s="100"/>
      <c r="N6" s="100"/>
      <c r="O6" s="100"/>
      <c r="P6" s="6"/>
      <c r="Q6" s="6"/>
      <c r="R6" s="7"/>
      <c r="S6" s="8"/>
      <c r="T6" s="7"/>
      <c r="U6" s="7"/>
      <c r="V6" s="7"/>
    </row>
    <row r="7" spans="1:22" ht="25.15" customHeight="1" x14ac:dyDescent="0.25">
      <c r="A7" s="18" t="s">
        <v>3</v>
      </c>
      <c r="B7" s="102" t="s">
        <v>4</v>
      </c>
      <c r="C7" s="102"/>
      <c r="D7" s="102"/>
      <c r="E7" s="102"/>
      <c r="F7" s="102"/>
      <c r="G7" s="102"/>
      <c r="H7" s="9"/>
      <c r="I7" s="104" t="s">
        <v>250</v>
      </c>
      <c r="J7" s="105"/>
      <c r="K7" s="105"/>
      <c r="L7" s="105"/>
      <c r="M7" s="106"/>
      <c r="N7" s="101"/>
      <c r="O7" s="101"/>
      <c r="P7" s="6"/>
      <c r="Q7" s="6"/>
      <c r="R7" s="7"/>
      <c r="S7" s="8"/>
      <c r="T7" s="7"/>
      <c r="U7" s="7"/>
      <c r="V7" s="7"/>
    </row>
    <row r="8" spans="1:22" ht="25.15" customHeight="1" x14ac:dyDescent="0.25">
      <c r="A8" s="18" t="s">
        <v>5</v>
      </c>
      <c r="B8" s="102" t="s">
        <v>6</v>
      </c>
      <c r="C8" s="102"/>
      <c r="D8" s="102"/>
      <c r="E8" s="102"/>
      <c r="F8" s="102"/>
      <c r="G8" s="102"/>
      <c r="H8" s="10"/>
      <c r="I8" s="19" t="s">
        <v>251</v>
      </c>
      <c r="J8" s="107">
        <v>87804451</v>
      </c>
      <c r="K8" s="108"/>
      <c r="L8" s="108"/>
      <c r="M8" s="109"/>
      <c r="N8" s="24" t="s">
        <v>7</v>
      </c>
      <c r="O8" s="25" t="s">
        <v>124</v>
      </c>
      <c r="P8" s="6"/>
      <c r="Q8" s="17"/>
      <c r="R8" s="7"/>
      <c r="S8" s="8"/>
      <c r="T8" s="7"/>
      <c r="U8" s="7"/>
      <c r="V8" s="7"/>
    </row>
    <row r="9" spans="1:22" ht="25.15" customHeight="1" x14ac:dyDescent="0.3">
      <c r="A9" s="18" t="s">
        <v>8</v>
      </c>
      <c r="B9" s="102" t="s">
        <v>9</v>
      </c>
      <c r="C9" s="102"/>
      <c r="D9" s="102"/>
      <c r="E9" s="102"/>
      <c r="F9" s="102"/>
      <c r="G9" s="102"/>
      <c r="H9" s="9"/>
      <c r="I9" s="110" t="s">
        <v>252</v>
      </c>
      <c r="J9" s="111"/>
      <c r="K9" s="111"/>
      <c r="L9" s="111"/>
      <c r="M9" s="112"/>
      <c r="N9" s="26"/>
      <c r="O9" s="27"/>
      <c r="P9" s="6"/>
      <c r="Q9" s="6"/>
      <c r="R9" s="7"/>
      <c r="S9" s="8"/>
      <c r="T9" s="7"/>
      <c r="U9" s="7"/>
      <c r="V9" s="7"/>
    </row>
    <row r="10" spans="1:22" ht="28.9" customHeight="1" x14ac:dyDescent="0.25">
      <c r="A10" s="18" t="s">
        <v>10</v>
      </c>
      <c r="B10" s="103" t="s">
        <v>11</v>
      </c>
      <c r="C10" s="103"/>
      <c r="D10" s="103"/>
      <c r="E10" s="103"/>
      <c r="F10" s="103"/>
      <c r="G10" s="103"/>
      <c r="H10" s="9"/>
      <c r="I10" s="41" t="s">
        <v>12</v>
      </c>
      <c r="J10" s="20" t="s">
        <v>13</v>
      </c>
      <c r="K10" s="20" t="s">
        <v>14</v>
      </c>
      <c r="L10" s="20" t="s">
        <v>15</v>
      </c>
      <c r="M10" s="42" t="s">
        <v>16</v>
      </c>
      <c r="N10" s="24" t="s">
        <v>17</v>
      </c>
      <c r="O10" s="25" t="s">
        <v>18</v>
      </c>
      <c r="P10" s="6"/>
      <c r="Q10" s="6"/>
      <c r="R10" s="7"/>
      <c r="S10" s="8"/>
      <c r="T10" s="7"/>
      <c r="U10" s="7"/>
      <c r="V10" s="7"/>
    </row>
    <row r="11" spans="1:22" ht="25.15" customHeight="1" x14ac:dyDescent="0.25">
      <c r="A11" s="18" t="s">
        <v>19</v>
      </c>
      <c r="B11" s="102" t="s">
        <v>20</v>
      </c>
      <c r="C11" s="102"/>
      <c r="D11" s="102"/>
      <c r="E11" s="102"/>
      <c r="F11" s="102"/>
      <c r="G11" s="102"/>
      <c r="H11" s="11"/>
      <c r="I11" s="21" t="s">
        <v>253</v>
      </c>
      <c r="J11" s="21">
        <v>17059408</v>
      </c>
      <c r="K11" s="21">
        <v>39288749</v>
      </c>
      <c r="L11" s="21">
        <v>57384527</v>
      </c>
      <c r="M11" s="21">
        <v>100094275.56</v>
      </c>
      <c r="N11" s="12"/>
      <c r="O11" s="13"/>
      <c r="P11" s="6"/>
      <c r="Q11" s="6"/>
      <c r="R11" s="7"/>
      <c r="S11" s="8"/>
      <c r="T11" s="7"/>
      <c r="U11" s="7"/>
      <c r="V11" s="7"/>
    </row>
    <row r="12" spans="1:22" ht="25.15" customHeight="1" x14ac:dyDescent="0.25">
      <c r="A12" s="18" t="s">
        <v>21</v>
      </c>
      <c r="B12" s="102" t="s">
        <v>22</v>
      </c>
      <c r="C12" s="102"/>
      <c r="D12" s="102"/>
      <c r="E12" s="102"/>
      <c r="F12" s="102"/>
      <c r="G12" s="102"/>
      <c r="H12" s="11"/>
      <c r="I12" s="21" t="s">
        <v>254</v>
      </c>
      <c r="J12" s="22">
        <f>J11/$J$8*100</f>
        <v>19.428864716664535</v>
      </c>
      <c r="K12" s="22">
        <f>K11/$J$8*100</f>
        <v>44.745737320309651</v>
      </c>
      <c r="L12" s="22">
        <f>L11/$J$8*100</f>
        <v>65.354918055350069</v>
      </c>
      <c r="M12" s="22">
        <f>M11/$J$8*100</f>
        <v>113.99681271283161</v>
      </c>
      <c r="N12" s="14"/>
      <c r="O12" s="15"/>
      <c r="P12" s="6"/>
      <c r="Q12" s="6"/>
      <c r="R12" s="7"/>
      <c r="S12" s="8"/>
      <c r="T12" s="7"/>
      <c r="U12" s="7"/>
      <c r="V12" s="7"/>
    </row>
    <row r="13" spans="1:22" ht="15.75" x14ac:dyDescent="0.25">
      <c r="A13" s="16"/>
      <c r="B13" s="5"/>
      <c r="C13" s="5"/>
      <c r="D13" s="5"/>
      <c r="E13" s="5"/>
      <c r="F13" s="5"/>
      <c r="G13" s="5"/>
      <c r="H13" s="5"/>
      <c r="I13" s="5"/>
      <c r="J13" s="5"/>
      <c r="K13" s="5"/>
      <c r="L13" s="5"/>
      <c r="M13" s="5"/>
      <c r="N13" s="5"/>
      <c r="O13" s="5"/>
      <c r="P13" s="6"/>
      <c r="Q13" s="6"/>
      <c r="R13" s="7"/>
      <c r="S13" s="8"/>
      <c r="T13" s="7"/>
      <c r="U13" s="7"/>
      <c r="V13" s="7"/>
    </row>
    <row r="14" spans="1:22" ht="18.75" x14ac:dyDescent="0.25">
      <c r="A14" s="95" t="s">
        <v>159</v>
      </c>
      <c r="B14" s="96"/>
      <c r="C14" s="96"/>
      <c r="D14" s="96"/>
      <c r="E14" s="96"/>
      <c r="F14" s="96"/>
      <c r="G14" s="96"/>
      <c r="H14" s="96"/>
      <c r="I14" s="96"/>
      <c r="J14" s="96"/>
      <c r="K14" s="96"/>
      <c r="L14" s="96"/>
      <c r="M14" s="96"/>
      <c r="N14" s="96"/>
      <c r="O14" s="97"/>
      <c r="P14" s="28"/>
      <c r="Q14" s="28"/>
      <c r="R14" s="28"/>
      <c r="S14" s="28"/>
      <c r="T14" s="28"/>
      <c r="U14" s="28"/>
      <c r="V14" s="29"/>
    </row>
    <row r="15" spans="1:22" ht="14.45" customHeight="1" x14ac:dyDescent="0.25">
      <c r="A15" s="93" t="s">
        <v>23</v>
      </c>
      <c r="B15" s="93"/>
      <c r="C15" s="98" t="s">
        <v>24</v>
      </c>
      <c r="D15" s="98"/>
      <c r="E15" s="98"/>
      <c r="F15" s="93" t="s">
        <v>160</v>
      </c>
      <c r="G15" s="93" t="s">
        <v>161</v>
      </c>
      <c r="H15" s="78" t="s">
        <v>255</v>
      </c>
      <c r="I15" s="78"/>
      <c r="J15" s="78"/>
      <c r="K15" s="78"/>
      <c r="L15" s="78"/>
      <c r="M15" s="78"/>
      <c r="N15" s="93" t="s">
        <v>25</v>
      </c>
      <c r="O15" s="93" t="s">
        <v>26</v>
      </c>
      <c r="P15" s="92" t="s">
        <v>125</v>
      </c>
      <c r="Q15" s="92" t="s">
        <v>126</v>
      </c>
      <c r="R15" s="92" t="s">
        <v>127</v>
      </c>
      <c r="S15" s="92" t="s">
        <v>131</v>
      </c>
      <c r="T15" s="92" t="s">
        <v>132</v>
      </c>
      <c r="U15" s="92" t="s">
        <v>133</v>
      </c>
      <c r="V15" s="92" t="s">
        <v>134</v>
      </c>
    </row>
    <row r="16" spans="1:22" ht="18.75" x14ac:dyDescent="0.25">
      <c r="A16" s="93"/>
      <c r="B16" s="93"/>
      <c r="C16" s="93" t="s">
        <v>27</v>
      </c>
      <c r="D16" s="93" t="s">
        <v>28</v>
      </c>
      <c r="E16" s="93" t="s">
        <v>29</v>
      </c>
      <c r="F16" s="93"/>
      <c r="G16" s="93"/>
      <c r="H16" s="94" t="s">
        <v>256</v>
      </c>
      <c r="I16" s="94"/>
      <c r="J16" s="94"/>
      <c r="K16" s="94"/>
      <c r="L16" s="94"/>
      <c r="M16" s="94"/>
      <c r="N16" s="93"/>
      <c r="O16" s="93"/>
      <c r="P16" s="92"/>
      <c r="Q16" s="92"/>
      <c r="R16" s="92"/>
      <c r="S16" s="92"/>
      <c r="T16" s="92"/>
      <c r="U16" s="92"/>
      <c r="V16" s="92"/>
    </row>
    <row r="17" spans="1:22" ht="21.6" customHeight="1" x14ac:dyDescent="0.25">
      <c r="A17" s="93"/>
      <c r="B17" s="93"/>
      <c r="C17" s="93"/>
      <c r="D17" s="93"/>
      <c r="E17" s="93"/>
      <c r="F17" s="93"/>
      <c r="G17" s="93"/>
      <c r="H17" s="43">
        <v>2022</v>
      </c>
      <c r="I17" s="43">
        <v>2023</v>
      </c>
      <c r="J17" s="43">
        <v>2024</v>
      </c>
      <c r="K17" s="43">
        <v>2025</v>
      </c>
      <c r="L17" s="43">
        <v>2026</v>
      </c>
      <c r="M17" s="43">
        <v>2027</v>
      </c>
      <c r="N17" s="93"/>
      <c r="O17" s="93"/>
      <c r="P17" s="92"/>
      <c r="Q17" s="92"/>
      <c r="R17" s="92"/>
      <c r="S17" s="92"/>
      <c r="T17" s="92"/>
      <c r="U17" s="92"/>
      <c r="V17" s="92"/>
    </row>
    <row r="18" spans="1:22" ht="187.5" x14ac:dyDescent="0.25">
      <c r="A18" s="30" t="s">
        <v>30</v>
      </c>
      <c r="B18" s="23" t="s">
        <v>135</v>
      </c>
      <c r="C18" s="23" t="s">
        <v>31</v>
      </c>
      <c r="D18" s="23" t="s">
        <v>128</v>
      </c>
      <c r="E18" s="23" t="s">
        <v>32</v>
      </c>
      <c r="F18" s="31">
        <v>0.88</v>
      </c>
      <c r="G18" s="31">
        <v>9.4600000000000009</v>
      </c>
      <c r="H18" s="23">
        <v>9.4600000000000009</v>
      </c>
      <c r="I18" s="23"/>
      <c r="J18" s="23"/>
      <c r="K18" s="23"/>
      <c r="L18" s="23"/>
      <c r="M18" s="23"/>
      <c r="N18" s="23" t="s">
        <v>33</v>
      </c>
      <c r="O18" s="23" t="s">
        <v>247</v>
      </c>
      <c r="P18" s="23">
        <v>0.4</v>
      </c>
      <c r="Q18" s="23">
        <v>45.1</v>
      </c>
      <c r="R18" s="23" t="s">
        <v>162</v>
      </c>
      <c r="S18" s="23" t="s">
        <v>163</v>
      </c>
      <c r="T18" s="23" t="s">
        <v>164</v>
      </c>
      <c r="U18" s="23" t="s">
        <v>165</v>
      </c>
      <c r="V18" s="23" t="s">
        <v>166</v>
      </c>
    </row>
    <row r="19" spans="1:22" ht="110.1" customHeight="1" x14ac:dyDescent="0.25">
      <c r="A19" s="30" t="s">
        <v>34</v>
      </c>
      <c r="B19" s="23" t="s">
        <v>35</v>
      </c>
      <c r="C19" s="23" t="s">
        <v>36</v>
      </c>
      <c r="D19" s="23" t="s">
        <v>129</v>
      </c>
      <c r="E19" s="23" t="s">
        <v>32</v>
      </c>
      <c r="F19" s="31">
        <v>0.2</v>
      </c>
      <c r="G19" s="31">
        <v>6.4</v>
      </c>
      <c r="H19" s="23">
        <v>5.78</v>
      </c>
      <c r="I19" s="23"/>
      <c r="J19" s="23"/>
      <c r="K19" s="23"/>
      <c r="L19" s="23"/>
      <c r="M19" s="23"/>
      <c r="N19" s="23" t="s">
        <v>37</v>
      </c>
      <c r="O19" s="32" t="s">
        <v>38</v>
      </c>
      <c r="P19" s="23">
        <v>0.2</v>
      </c>
      <c r="Q19" s="23">
        <v>98</v>
      </c>
      <c r="R19" s="23" t="s">
        <v>162</v>
      </c>
      <c r="S19" s="23" t="s">
        <v>37</v>
      </c>
      <c r="T19" s="23" t="s">
        <v>168</v>
      </c>
      <c r="U19" s="23" t="s">
        <v>169</v>
      </c>
      <c r="V19" s="23" t="s">
        <v>170</v>
      </c>
    </row>
    <row r="20" spans="1:22" ht="14.45" hidden="1" customHeight="1" x14ac:dyDescent="0.25">
      <c r="A20" s="91" t="s">
        <v>23</v>
      </c>
      <c r="B20" s="91"/>
      <c r="C20" s="91" t="s">
        <v>24</v>
      </c>
      <c r="D20" s="91"/>
      <c r="E20" s="91"/>
      <c r="F20" s="91"/>
      <c r="G20" s="91"/>
      <c r="H20" s="91"/>
      <c r="I20" s="91"/>
      <c r="J20" s="91"/>
      <c r="K20" s="91"/>
      <c r="L20" s="91"/>
      <c r="M20" s="91"/>
      <c r="N20" s="91" t="s">
        <v>25</v>
      </c>
      <c r="O20" s="91" t="s">
        <v>26</v>
      </c>
      <c r="P20" s="33"/>
      <c r="Q20" s="33"/>
      <c r="R20" s="33"/>
      <c r="S20" s="23"/>
      <c r="T20" s="33"/>
      <c r="U20" s="33"/>
      <c r="V20" s="23"/>
    </row>
    <row r="21" spans="1:22" ht="18.75" hidden="1" x14ac:dyDescent="0.25">
      <c r="A21" s="91"/>
      <c r="B21" s="91"/>
      <c r="C21" s="91" t="s">
        <v>27</v>
      </c>
      <c r="D21" s="91" t="s">
        <v>28</v>
      </c>
      <c r="E21" s="91" t="s">
        <v>29</v>
      </c>
      <c r="F21" s="91"/>
      <c r="G21" s="91"/>
      <c r="H21" s="91"/>
      <c r="I21" s="91"/>
      <c r="J21" s="91"/>
      <c r="K21" s="91"/>
      <c r="L21" s="91"/>
      <c r="M21" s="91"/>
      <c r="N21" s="91"/>
      <c r="O21" s="91"/>
      <c r="P21" s="33"/>
      <c r="Q21" s="33"/>
      <c r="R21" s="33"/>
      <c r="S21" s="32"/>
      <c r="T21" s="33"/>
      <c r="U21" s="33"/>
      <c r="V21" s="32"/>
    </row>
    <row r="22" spans="1:22" ht="18.75" hidden="1" x14ac:dyDescent="0.25">
      <c r="A22" s="91"/>
      <c r="B22" s="91"/>
      <c r="C22" s="91"/>
      <c r="D22" s="91"/>
      <c r="E22" s="91"/>
      <c r="F22" s="91"/>
      <c r="G22" s="91"/>
      <c r="H22" s="39"/>
      <c r="I22" s="39"/>
      <c r="J22" s="39"/>
      <c r="K22" s="39"/>
      <c r="L22" s="39"/>
      <c r="M22" s="39"/>
      <c r="N22" s="91"/>
      <c r="O22" s="91"/>
      <c r="P22" s="33"/>
      <c r="Q22" s="33"/>
      <c r="R22" s="33"/>
      <c r="S22" s="23"/>
      <c r="T22" s="33"/>
      <c r="U22" s="33"/>
      <c r="V22" s="23"/>
    </row>
    <row r="23" spans="1:22" ht="18.75" x14ac:dyDescent="0.25">
      <c r="A23" s="75" t="s">
        <v>23</v>
      </c>
      <c r="B23" s="76"/>
      <c r="C23" s="81" t="s">
        <v>24</v>
      </c>
      <c r="D23" s="81"/>
      <c r="E23" s="81"/>
      <c r="F23" s="82" t="s">
        <v>258</v>
      </c>
      <c r="G23" s="82" t="s">
        <v>259</v>
      </c>
      <c r="H23" s="76" t="s">
        <v>255</v>
      </c>
      <c r="I23" s="76"/>
      <c r="J23" s="76"/>
      <c r="K23" s="76"/>
      <c r="L23" s="76"/>
      <c r="M23" s="76"/>
      <c r="N23" s="76" t="s">
        <v>25</v>
      </c>
      <c r="O23" s="85" t="s">
        <v>26</v>
      </c>
      <c r="P23" s="33"/>
      <c r="Q23" s="33"/>
      <c r="R23" s="33"/>
      <c r="S23" s="23"/>
      <c r="T23" s="33"/>
      <c r="U23" s="33"/>
      <c r="V23" s="23"/>
    </row>
    <row r="24" spans="1:22" ht="18.75" x14ac:dyDescent="0.25">
      <c r="A24" s="77"/>
      <c r="B24" s="78"/>
      <c r="C24" s="78" t="s">
        <v>27</v>
      </c>
      <c r="D24" s="78" t="s">
        <v>28</v>
      </c>
      <c r="E24" s="78" t="s">
        <v>29</v>
      </c>
      <c r="F24" s="83"/>
      <c r="G24" s="83"/>
      <c r="H24" s="78" t="s">
        <v>39</v>
      </c>
      <c r="I24" s="78"/>
      <c r="J24" s="78" t="s">
        <v>12</v>
      </c>
      <c r="K24" s="78"/>
      <c r="L24" s="78"/>
      <c r="M24" s="78"/>
      <c r="N24" s="78"/>
      <c r="O24" s="86"/>
      <c r="P24" s="33"/>
      <c r="Q24" s="33"/>
      <c r="R24" s="33"/>
      <c r="S24" s="23"/>
      <c r="T24" s="33"/>
      <c r="U24" s="33"/>
      <c r="V24" s="23"/>
    </row>
    <row r="25" spans="1:22" ht="18.75" x14ac:dyDescent="0.25">
      <c r="A25" s="79"/>
      <c r="B25" s="80"/>
      <c r="C25" s="80"/>
      <c r="D25" s="80"/>
      <c r="E25" s="80"/>
      <c r="F25" s="84"/>
      <c r="G25" s="84"/>
      <c r="H25" s="38" t="s">
        <v>13</v>
      </c>
      <c r="I25" s="38" t="s">
        <v>14</v>
      </c>
      <c r="J25" s="38" t="s">
        <v>13</v>
      </c>
      <c r="K25" s="38" t="s">
        <v>14</v>
      </c>
      <c r="L25" s="38" t="s">
        <v>15</v>
      </c>
      <c r="M25" s="38" t="s">
        <v>16</v>
      </c>
      <c r="N25" s="80"/>
      <c r="O25" s="87"/>
      <c r="P25" s="33"/>
      <c r="Q25" s="33"/>
      <c r="R25" s="33"/>
      <c r="S25" s="23"/>
      <c r="T25" s="33"/>
      <c r="U25" s="33"/>
      <c r="V25" s="23"/>
    </row>
    <row r="26" spans="1:22" ht="35.1" customHeight="1" x14ac:dyDescent="0.25">
      <c r="A26" s="47" t="s">
        <v>40</v>
      </c>
      <c r="B26" s="60" t="s">
        <v>41</v>
      </c>
      <c r="C26" s="60" t="s">
        <v>42</v>
      </c>
      <c r="D26" s="60" t="s">
        <v>129</v>
      </c>
      <c r="E26" s="60" t="s">
        <v>43</v>
      </c>
      <c r="F26" s="57">
        <v>0.15</v>
      </c>
      <c r="G26" s="57">
        <v>6.4</v>
      </c>
      <c r="H26" s="31">
        <v>5.48</v>
      </c>
      <c r="I26" s="23">
        <v>6.2</v>
      </c>
      <c r="J26" s="53"/>
      <c r="K26" s="53"/>
      <c r="L26" s="53"/>
      <c r="M26" s="53"/>
      <c r="N26" s="60" t="s">
        <v>37</v>
      </c>
      <c r="O26" s="57" t="s">
        <v>44</v>
      </c>
      <c r="P26" s="23"/>
      <c r="Q26" s="23"/>
      <c r="R26" s="23"/>
      <c r="S26" s="23"/>
      <c r="T26" s="23"/>
      <c r="U26" s="23"/>
      <c r="V26" s="23"/>
    </row>
    <row r="27" spans="1:22" ht="18.75" customHeight="1" x14ac:dyDescent="0.25">
      <c r="A27" s="48"/>
      <c r="B27" s="61"/>
      <c r="C27" s="61"/>
      <c r="D27" s="61"/>
      <c r="E27" s="61"/>
      <c r="F27" s="58"/>
      <c r="G27" s="58"/>
      <c r="H27" s="51" t="s">
        <v>260</v>
      </c>
      <c r="I27" s="52"/>
      <c r="J27" s="54"/>
      <c r="K27" s="54"/>
      <c r="L27" s="54"/>
      <c r="M27" s="54"/>
      <c r="N27" s="61"/>
      <c r="O27" s="58"/>
      <c r="P27" s="23"/>
      <c r="Q27" s="23"/>
      <c r="R27" s="23"/>
      <c r="S27" s="23"/>
      <c r="T27" s="23"/>
      <c r="U27" s="23"/>
      <c r="V27" s="23"/>
    </row>
    <row r="28" spans="1:22" ht="35.1" customHeight="1" x14ac:dyDescent="0.25">
      <c r="A28" s="48"/>
      <c r="B28" s="62"/>
      <c r="C28" s="62"/>
      <c r="D28" s="62"/>
      <c r="E28" s="62"/>
      <c r="F28" s="59"/>
      <c r="G28" s="59"/>
      <c r="H28" s="31">
        <v>0.15</v>
      </c>
      <c r="I28" s="31">
        <v>0.15</v>
      </c>
      <c r="J28" s="55"/>
      <c r="K28" s="55"/>
      <c r="L28" s="55"/>
      <c r="M28" s="55"/>
      <c r="N28" s="62"/>
      <c r="O28" s="59"/>
      <c r="P28" s="23">
        <v>0.15</v>
      </c>
      <c r="Q28" s="23">
        <v>97.35</v>
      </c>
      <c r="R28" s="23" t="s">
        <v>162</v>
      </c>
      <c r="S28" s="23" t="s">
        <v>37</v>
      </c>
      <c r="T28" s="23" t="s">
        <v>171</v>
      </c>
      <c r="U28" s="23" t="s">
        <v>172</v>
      </c>
      <c r="V28" s="23" t="s">
        <v>170</v>
      </c>
    </row>
    <row r="29" spans="1:22" ht="35.1" customHeight="1" x14ac:dyDescent="0.25">
      <c r="A29" s="48"/>
      <c r="B29" s="60" t="s">
        <v>45</v>
      </c>
      <c r="C29" s="60" t="s">
        <v>46</v>
      </c>
      <c r="D29" s="60" t="s">
        <v>130</v>
      </c>
      <c r="E29" s="60" t="s">
        <v>43</v>
      </c>
      <c r="F29" s="57">
        <v>0</v>
      </c>
      <c r="G29" s="57">
        <v>0</v>
      </c>
      <c r="H29" s="31">
        <v>0</v>
      </c>
      <c r="I29" s="23">
        <v>0</v>
      </c>
      <c r="J29" s="53"/>
      <c r="K29" s="53"/>
      <c r="L29" s="53"/>
      <c r="M29" s="53"/>
      <c r="N29" s="60" t="s">
        <v>47</v>
      </c>
      <c r="O29" s="57" t="s">
        <v>48</v>
      </c>
      <c r="P29" s="23"/>
      <c r="Q29" s="23"/>
      <c r="R29" s="23"/>
      <c r="S29" s="23"/>
      <c r="T29" s="23"/>
      <c r="U29" s="23"/>
      <c r="V29" s="23"/>
    </row>
    <row r="30" spans="1:22" ht="18.75" customHeight="1" x14ac:dyDescent="0.25">
      <c r="A30" s="48"/>
      <c r="B30" s="61"/>
      <c r="C30" s="61"/>
      <c r="D30" s="61"/>
      <c r="E30" s="61"/>
      <c r="F30" s="58"/>
      <c r="G30" s="58"/>
      <c r="H30" s="51" t="s">
        <v>260</v>
      </c>
      <c r="I30" s="52"/>
      <c r="J30" s="54"/>
      <c r="K30" s="54"/>
      <c r="L30" s="54"/>
      <c r="M30" s="54"/>
      <c r="N30" s="61"/>
      <c r="O30" s="58"/>
      <c r="P30" s="23"/>
      <c r="Q30" s="23"/>
      <c r="R30" s="23"/>
      <c r="S30" s="23"/>
      <c r="T30" s="23"/>
      <c r="U30" s="23"/>
      <c r="V30" s="23"/>
    </row>
    <row r="31" spans="1:22" ht="35.1" customHeight="1" x14ac:dyDescent="0.25">
      <c r="A31" s="48"/>
      <c r="B31" s="62"/>
      <c r="C31" s="62"/>
      <c r="D31" s="62"/>
      <c r="E31" s="62"/>
      <c r="F31" s="59"/>
      <c r="G31" s="59"/>
      <c r="H31" s="31">
        <v>0</v>
      </c>
      <c r="I31" s="31">
        <v>0</v>
      </c>
      <c r="J31" s="55"/>
      <c r="K31" s="55"/>
      <c r="L31" s="55"/>
      <c r="M31" s="55"/>
      <c r="N31" s="62"/>
      <c r="O31" s="59"/>
      <c r="P31" s="23">
        <v>0</v>
      </c>
      <c r="Q31" s="23">
        <v>0</v>
      </c>
      <c r="R31" s="23" t="s">
        <v>162</v>
      </c>
      <c r="S31" s="23" t="s">
        <v>37</v>
      </c>
      <c r="T31" s="23" t="s">
        <v>173</v>
      </c>
      <c r="U31" s="23" t="s">
        <v>174</v>
      </c>
      <c r="V31" s="23" t="s">
        <v>175</v>
      </c>
    </row>
    <row r="32" spans="1:22" ht="35.1" customHeight="1" x14ac:dyDescent="0.25">
      <c r="A32" s="48"/>
      <c r="B32" s="60" t="s">
        <v>49</v>
      </c>
      <c r="C32" s="63" t="s">
        <v>50</v>
      </c>
      <c r="D32" s="63" t="s">
        <v>51</v>
      </c>
      <c r="E32" s="60" t="s">
        <v>43</v>
      </c>
      <c r="F32" s="57">
        <v>100</v>
      </c>
      <c r="G32" s="57">
        <v>85.71</v>
      </c>
      <c r="H32" s="31">
        <v>8.33</v>
      </c>
      <c r="I32" s="23">
        <v>33.33</v>
      </c>
      <c r="J32" s="53"/>
      <c r="K32" s="53"/>
      <c r="L32" s="53"/>
      <c r="M32" s="53"/>
      <c r="N32" s="60" t="s">
        <v>52</v>
      </c>
      <c r="O32" s="57" t="s">
        <v>53</v>
      </c>
      <c r="P32" s="23"/>
      <c r="Q32" s="23"/>
      <c r="R32" s="23"/>
      <c r="S32" s="23"/>
      <c r="T32" s="23"/>
      <c r="U32" s="23"/>
      <c r="V32" s="23"/>
    </row>
    <row r="33" spans="1:22" ht="18.75" customHeight="1" x14ac:dyDescent="0.25">
      <c r="A33" s="48"/>
      <c r="B33" s="61"/>
      <c r="C33" s="64"/>
      <c r="D33" s="64"/>
      <c r="E33" s="61"/>
      <c r="F33" s="58"/>
      <c r="G33" s="58"/>
      <c r="H33" s="51" t="s">
        <v>260</v>
      </c>
      <c r="I33" s="52"/>
      <c r="J33" s="54"/>
      <c r="K33" s="54"/>
      <c r="L33" s="54"/>
      <c r="M33" s="54"/>
      <c r="N33" s="61"/>
      <c r="O33" s="58"/>
      <c r="P33" s="23"/>
      <c r="Q33" s="23"/>
      <c r="R33" s="23"/>
      <c r="S33" s="23"/>
      <c r="T33" s="23"/>
      <c r="U33" s="23"/>
      <c r="V33" s="23"/>
    </row>
    <row r="34" spans="1:22" ht="35.1" customHeight="1" x14ac:dyDescent="0.25">
      <c r="A34" s="48"/>
      <c r="B34" s="62"/>
      <c r="C34" s="65"/>
      <c r="D34" s="65"/>
      <c r="E34" s="62"/>
      <c r="F34" s="59"/>
      <c r="G34" s="59"/>
      <c r="H34" s="31">
        <v>100</v>
      </c>
      <c r="I34" s="31">
        <v>100</v>
      </c>
      <c r="J34" s="55"/>
      <c r="K34" s="55"/>
      <c r="L34" s="55"/>
      <c r="M34" s="55"/>
      <c r="N34" s="62"/>
      <c r="O34" s="59"/>
      <c r="P34" s="23">
        <v>12</v>
      </c>
      <c r="Q34" s="23">
        <v>12</v>
      </c>
      <c r="R34" s="23" t="s">
        <v>162</v>
      </c>
      <c r="S34" s="23" t="s">
        <v>176</v>
      </c>
      <c r="T34" s="23" t="s">
        <v>177</v>
      </c>
      <c r="U34" s="23" t="s">
        <v>178</v>
      </c>
      <c r="V34" s="23" t="s">
        <v>179</v>
      </c>
    </row>
    <row r="35" spans="1:22" ht="39.950000000000003" customHeight="1" x14ac:dyDescent="0.25">
      <c r="A35" s="48"/>
      <c r="B35" s="60" t="s">
        <v>54</v>
      </c>
      <c r="C35" s="60" t="s">
        <v>55</v>
      </c>
      <c r="D35" s="60" t="s">
        <v>56</v>
      </c>
      <c r="E35" s="60" t="s">
        <v>43</v>
      </c>
      <c r="F35" s="57">
        <v>100</v>
      </c>
      <c r="G35" s="57">
        <v>100</v>
      </c>
      <c r="H35" s="31">
        <v>86.67</v>
      </c>
      <c r="I35" s="23">
        <v>273.33</v>
      </c>
      <c r="J35" s="53"/>
      <c r="K35" s="53"/>
      <c r="L35" s="53"/>
      <c r="M35" s="53"/>
      <c r="N35" s="60" t="s">
        <v>57</v>
      </c>
      <c r="O35" s="57" t="s">
        <v>58</v>
      </c>
      <c r="P35" s="23"/>
      <c r="Q35" s="23"/>
      <c r="R35" s="23"/>
      <c r="S35" s="23"/>
      <c r="T35" s="23"/>
      <c r="U35" s="23"/>
      <c r="V35" s="23"/>
    </row>
    <row r="36" spans="1:22" ht="18.75" customHeight="1" x14ac:dyDescent="0.25">
      <c r="A36" s="48"/>
      <c r="B36" s="61"/>
      <c r="C36" s="61"/>
      <c r="D36" s="61"/>
      <c r="E36" s="61"/>
      <c r="F36" s="58"/>
      <c r="G36" s="58"/>
      <c r="H36" s="51" t="s">
        <v>260</v>
      </c>
      <c r="I36" s="52"/>
      <c r="J36" s="54"/>
      <c r="K36" s="54"/>
      <c r="L36" s="54"/>
      <c r="M36" s="54"/>
      <c r="N36" s="61"/>
      <c r="O36" s="58"/>
      <c r="P36" s="23"/>
      <c r="Q36" s="23"/>
      <c r="R36" s="23"/>
      <c r="S36" s="23"/>
      <c r="T36" s="23"/>
      <c r="U36" s="23"/>
      <c r="V36" s="23"/>
    </row>
    <row r="37" spans="1:22" ht="39.950000000000003" customHeight="1" x14ac:dyDescent="0.25">
      <c r="A37" s="48"/>
      <c r="B37" s="62"/>
      <c r="C37" s="62"/>
      <c r="D37" s="62"/>
      <c r="E37" s="62"/>
      <c r="F37" s="59"/>
      <c r="G37" s="59"/>
      <c r="H37" s="31">
        <v>100</v>
      </c>
      <c r="I37" s="31">
        <v>100</v>
      </c>
      <c r="J37" s="55"/>
      <c r="K37" s="55"/>
      <c r="L37" s="55"/>
      <c r="M37" s="55"/>
      <c r="N37" s="62"/>
      <c r="O37" s="59"/>
      <c r="P37" s="23">
        <v>40</v>
      </c>
      <c r="Q37" s="23">
        <v>40</v>
      </c>
      <c r="R37" s="23" t="s">
        <v>167</v>
      </c>
      <c r="S37" s="32" t="s">
        <v>57</v>
      </c>
      <c r="T37" s="23" t="s">
        <v>180</v>
      </c>
      <c r="U37" s="23" t="s">
        <v>181</v>
      </c>
      <c r="V37" s="32" t="s">
        <v>182</v>
      </c>
    </row>
    <row r="38" spans="1:22" ht="50.1" customHeight="1" x14ac:dyDescent="0.25">
      <c r="A38" s="48"/>
      <c r="B38" s="60" t="s">
        <v>59</v>
      </c>
      <c r="C38" s="63" t="s">
        <v>60</v>
      </c>
      <c r="D38" s="63" t="s">
        <v>136</v>
      </c>
      <c r="E38" s="60" t="s">
        <v>43</v>
      </c>
      <c r="F38" s="57">
        <v>100</v>
      </c>
      <c r="G38" s="57">
        <v>263</v>
      </c>
      <c r="H38" s="31">
        <v>165</v>
      </c>
      <c r="I38" s="23">
        <v>262.5</v>
      </c>
      <c r="J38" s="53"/>
      <c r="K38" s="53"/>
      <c r="L38" s="53"/>
      <c r="M38" s="53"/>
      <c r="N38" s="60" t="s">
        <v>117</v>
      </c>
      <c r="O38" s="57" t="s">
        <v>61</v>
      </c>
      <c r="P38" s="23"/>
      <c r="Q38" s="23"/>
      <c r="R38" s="23"/>
      <c r="S38" s="23"/>
      <c r="T38" s="23"/>
      <c r="U38" s="23"/>
      <c r="V38" s="23"/>
    </row>
    <row r="39" spans="1:22" ht="18.75" customHeight="1" x14ac:dyDescent="0.25">
      <c r="A39" s="48"/>
      <c r="B39" s="61"/>
      <c r="C39" s="64"/>
      <c r="D39" s="64"/>
      <c r="E39" s="61"/>
      <c r="F39" s="58"/>
      <c r="G39" s="58"/>
      <c r="H39" s="51" t="s">
        <v>260</v>
      </c>
      <c r="I39" s="52"/>
      <c r="J39" s="54"/>
      <c r="K39" s="54"/>
      <c r="L39" s="54"/>
      <c r="M39" s="54"/>
      <c r="N39" s="61"/>
      <c r="O39" s="58"/>
      <c r="P39" s="23"/>
      <c r="Q39" s="23"/>
      <c r="R39" s="23"/>
      <c r="S39" s="23"/>
      <c r="T39" s="23"/>
      <c r="U39" s="23"/>
      <c r="V39" s="23"/>
    </row>
    <row r="40" spans="1:22" ht="50.1" customHeight="1" x14ac:dyDescent="0.25">
      <c r="A40" s="49"/>
      <c r="B40" s="62"/>
      <c r="C40" s="65"/>
      <c r="D40" s="65"/>
      <c r="E40" s="62"/>
      <c r="F40" s="59"/>
      <c r="G40" s="59"/>
      <c r="H40" s="31">
        <v>100</v>
      </c>
      <c r="I40" s="31">
        <v>100</v>
      </c>
      <c r="J40" s="55"/>
      <c r="K40" s="55"/>
      <c r="L40" s="55"/>
      <c r="M40" s="55"/>
      <c r="N40" s="62"/>
      <c r="O40" s="59"/>
      <c r="P40" s="23">
        <v>80</v>
      </c>
      <c r="Q40" s="23">
        <v>80</v>
      </c>
      <c r="R40" s="23" t="s">
        <v>167</v>
      </c>
      <c r="S40" s="23" t="s">
        <v>183</v>
      </c>
      <c r="T40" s="23" t="s">
        <v>184</v>
      </c>
      <c r="U40" s="23" t="s">
        <v>185</v>
      </c>
      <c r="V40" s="23" t="s">
        <v>186</v>
      </c>
    </row>
    <row r="41" spans="1:22" ht="15.75" hidden="1" customHeight="1" x14ac:dyDescent="0.25">
      <c r="A41" s="91" t="s">
        <v>23</v>
      </c>
      <c r="B41" s="91"/>
      <c r="C41" s="91" t="s">
        <v>24</v>
      </c>
      <c r="D41" s="91"/>
      <c r="E41" s="91"/>
      <c r="F41" s="91"/>
      <c r="G41" s="91"/>
      <c r="H41" s="91"/>
      <c r="I41" s="91"/>
      <c r="J41" s="91"/>
      <c r="K41" s="91"/>
      <c r="L41" s="91"/>
      <c r="M41" s="91"/>
      <c r="N41" s="91" t="s">
        <v>25</v>
      </c>
      <c r="O41" s="91" t="s">
        <v>26</v>
      </c>
      <c r="P41" s="33"/>
      <c r="Q41" s="33"/>
      <c r="R41" s="33"/>
      <c r="S41" s="23"/>
      <c r="T41" s="33"/>
      <c r="U41" s="33"/>
      <c r="V41" s="23"/>
    </row>
    <row r="42" spans="1:22" ht="18" hidden="1" customHeight="1" x14ac:dyDescent="0.25">
      <c r="A42" s="91"/>
      <c r="B42" s="91"/>
      <c r="C42" s="91" t="s">
        <v>27</v>
      </c>
      <c r="D42" s="91" t="s">
        <v>28</v>
      </c>
      <c r="E42" s="91" t="s">
        <v>29</v>
      </c>
      <c r="F42" s="91"/>
      <c r="G42" s="91"/>
      <c r="H42" s="91"/>
      <c r="I42" s="91"/>
      <c r="J42" s="91"/>
      <c r="K42" s="91"/>
      <c r="L42" s="91"/>
      <c r="M42" s="91"/>
      <c r="N42" s="91"/>
      <c r="O42" s="91"/>
      <c r="P42" s="33"/>
      <c r="Q42" s="33"/>
      <c r="R42" s="33"/>
      <c r="S42" s="23"/>
      <c r="T42" s="33"/>
      <c r="U42" s="33"/>
      <c r="V42" s="23"/>
    </row>
    <row r="43" spans="1:22" ht="18" hidden="1" customHeight="1" x14ac:dyDescent="0.25">
      <c r="A43" s="91"/>
      <c r="B43" s="91"/>
      <c r="C43" s="91"/>
      <c r="D43" s="91"/>
      <c r="E43" s="91"/>
      <c r="F43" s="91"/>
      <c r="G43" s="91"/>
      <c r="H43" s="39"/>
      <c r="I43" s="39"/>
      <c r="J43" s="39"/>
      <c r="K43" s="39"/>
      <c r="L43" s="39"/>
      <c r="M43" s="39"/>
      <c r="N43" s="91"/>
      <c r="O43" s="91"/>
      <c r="P43" s="33"/>
      <c r="Q43" s="33"/>
      <c r="R43" s="33"/>
      <c r="S43" s="32"/>
      <c r="T43" s="33"/>
      <c r="U43" s="33"/>
      <c r="V43" s="32"/>
    </row>
    <row r="44" spans="1:22" ht="15" customHeight="1" x14ac:dyDescent="0.25">
      <c r="A44" s="34" t="str">
        <f>B26</f>
        <v>C1. SERVICIO DE FORMACIÓN DE LA DIVISIÓN DE PROFESIONALIZACIÓN IMPARTIDA (BÁSICA, TÉCNICO SUPERIOR, E INICIAL EQUIVALENTE)</v>
      </c>
      <c r="B44" s="35"/>
      <c r="C44" s="35"/>
      <c r="D44" s="35"/>
      <c r="E44" s="35"/>
      <c r="F44" s="35"/>
      <c r="G44" s="35"/>
      <c r="H44" s="35"/>
      <c r="I44" s="35"/>
      <c r="J44" s="35"/>
      <c r="K44" s="35"/>
      <c r="L44" s="35"/>
      <c r="M44" s="35"/>
      <c r="N44" s="35"/>
      <c r="O44" s="36"/>
      <c r="P44" s="35"/>
      <c r="Q44" s="35"/>
      <c r="R44" s="35"/>
      <c r="S44" s="35"/>
      <c r="T44" s="35"/>
      <c r="U44" s="35"/>
      <c r="V44" s="36"/>
    </row>
    <row r="45" spans="1:22" ht="50.1" customHeight="1" x14ac:dyDescent="0.25">
      <c r="A45" s="44" t="s">
        <v>62</v>
      </c>
      <c r="B45" s="60" t="s">
        <v>63</v>
      </c>
      <c r="C45" s="60" t="s">
        <v>64</v>
      </c>
      <c r="D45" s="60" t="s">
        <v>137</v>
      </c>
      <c r="E45" s="60" t="s">
        <v>65</v>
      </c>
      <c r="F45" s="57">
        <v>100</v>
      </c>
      <c r="G45" s="57">
        <v>47.5</v>
      </c>
      <c r="H45" s="53"/>
      <c r="I45" s="53"/>
      <c r="J45" s="31">
        <v>10</v>
      </c>
      <c r="K45" s="40">
        <v>58</v>
      </c>
      <c r="L45" s="40">
        <v>158</v>
      </c>
      <c r="M45" s="23">
        <v>194</v>
      </c>
      <c r="N45" s="60" t="s">
        <v>138</v>
      </c>
      <c r="O45" s="60" t="s">
        <v>66</v>
      </c>
      <c r="P45" s="23"/>
      <c r="Q45" s="23"/>
      <c r="R45" s="23"/>
      <c r="S45" s="23"/>
      <c r="T45" s="23"/>
      <c r="U45" s="23"/>
      <c r="V45" s="23"/>
    </row>
    <row r="46" spans="1:22" ht="18.75" customHeight="1" x14ac:dyDescent="0.25">
      <c r="A46" s="45"/>
      <c r="B46" s="61"/>
      <c r="C46" s="61"/>
      <c r="D46" s="61"/>
      <c r="E46" s="61"/>
      <c r="F46" s="58"/>
      <c r="G46" s="58"/>
      <c r="H46" s="54"/>
      <c r="I46" s="54"/>
      <c r="J46" s="51" t="s">
        <v>260</v>
      </c>
      <c r="K46" s="56"/>
      <c r="L46" s="56"/>
      <c r="M46" s="52"/>
      <c r="N46" s="61"/>
      <c r="O46" s="61"/>
      <c r="P46" s="23"/>
      <c r="Q46" s="23"/>
      <c r="R46" s="23"/>
      <c r="S46" s="23"/>
      <c r="T46" s="23"/>
      <c r="U46" s="23"/>
      <c r="V46" s="23"/>
    </row>
    <row r="47" spans="1:22" ht="50.1" customHeight="1" x14ac:dyDescent="0.25">
      <c r="A47" s="45"/>
      <c r="B47" s="62"/>
      <c r="C47" s="62"/>
      <c r="D47" s="62"/>
      <c r="E47" s="62"/>
      <c r="F47" s="59"/>
      <c r="G47" s="59"/>
      <c r="H47" s="55"/>
      <c r="I47" s="55"/>
      <c r="J47" s="31">
        <v>100</v>
      </c>
      <c r="K47" s="31">
        <v>100</v>
      </c>
      <c r="L47" s="31">
        <v>100</v>
      </c>
      <c r="M47" s="31">
        <v>100</v>
      </c>
      <c r="N47" s="62"/>
      <c r="O47" s="62"/>
      <c r="P47" s="23">
        <v>50</v>
      </c>
      <c r="Q47" s="23">
        <v>50</v>
      </c>
      <c r="R47" s="23" t="s">
        <v>167</v>
      </c>
      <c r="S47" s="23" t="s">
        <v>187</v>
      </c>
      <c r="T47" s="23" t="s">
        <v>188</v>
      </c>
      <c r="U47" s="23" t="s">
        <v>189</v>
      </c>
      <c r="V47" s="23" t="s">
        <v>190</v>
      </c>
    </row>
    <row r="48" spans="1:22" ht="50.1" customHeight="1" x14ac:dyDescent="0.25">
      <c r="A48" s="45"/>
      <c r="B48" s="60" t="s">
        <v>67</v>
      </c>
      <c r="C48" s="60" t="s">
        <v>68</v>
      </c>
      <c r="D48" s="60" t="s">
        <v>69</v>
      </c>
      <c r="E48" s="60" t="s">
        <v>65</v>
      </c>
      <c r="F48" s="57">
        <v>100</v>
      </c>
      <c r="G48" s="57">
        <v>94.29</v>
      </c>
      <c r="H48" s="53"/>
      <c r="I48" s="53"/>
      <c r="J48" s="31">
        <v>69</v>
      </c>
      <c r="K48" s="31">
        <v>512</v>
      </c>
      <c r="L48" s="40">
        <v>731.2</v>
      </c>
      <c r="M48" s="23">
        <v>953</v>
      </c>
      <c r="N48" s="60" t="s">
        <v>139</v>
      </c>
      <c r="O48" s="60" t="s">
        <v>70</v>
      </c>
      <c r="P48" s="23"/>
      <c r="Q48" s="23"/>
      <c r="R48" s="23"/>
      <c r="S48" s="23"/>
      <c r="T48" s="23"/>
      <c r="U48" s="23"/>
      <c r="V48" s="23"/>
    </row>
    <row r="49" spans="1:22" ht="18.75" customHeight="1" x14ac:dyDescent="0.25">
      <c r="A49" s="45"/>
      <c r="B49" s="61"/>
      <c r="C49" s="61"/>
      <c r="D49" s="61"/>
      <c r="E49" s="61"/>
      <c r="F49" s="58"/>
      <c r="G49" s="58"/>
      <c r="H49" s="54"/>
      <c r="I49" s="54"/>
      <c r="J49" s="50" t="s">
        <v>260</v>
      </c>
      <c r="K49" s="50"/>
      <c r="L49" s="50"/>
      <c r="M49" s="50"/>
      <c r="N49" s="61"/>
      <c r="O49" s="61"/>
      <c r="P49" s="23"/>
      <c r="Q49" s="23"/>
      <c r="R49" s="23"/>
      <c r="S49" s="23"/>
      <c r="T49" s="23"/>
      <c r="U49" s="23"/>
      <c r="V49" s="23"/>
    </row>
    <row r="50" spans="1:22" ht="50.1" customHeight="1" x14ac:dyDescent="0.25">
      <c r="A50" s="45"/>
      <c r="B50" s="62"/>
      <c r="C50" s="62"/>
      <c r="D50" s="62"/>
      <c r="E50" s="62"/>
      <c r="F50" s="59"/>
      <c r="G50" s="59"/>
      <c r="H50" s="55"/>
      <c r="I50" s="55"/>
      <c r="J50" s="31">
        <v>100</v>
      </c>
      <c r="K50" s="31">
        <v>100</v>
      </c>
      <c r="L50" s="31">
        <v>100</v>
      </c>
      <c r="M50" s="31">
        <v>100</v>
      </c>
      <c r="N50" s="62"/>
      <c r="O50" s="62"/>
      <c r="P50" s="23">
        <v>500</v>
      </c>
      <c r="Q50" s="23">
        <v>500</v>
      </c>
      <c r="R50" s="23" t="s">
        <v>162</v>
      </c>
      <c r="S50" s="23" t="s">
        <v>37</v>
      </c>
      <c r="T50" s="23" t="s">
        <v>191</v>
      </c>
      <c r="U50" s="23" t="s">
        <v>192</v>
      </c>
      <c r="V50" s="23" t="s">
        <v>193</v>
      </c>
    </row>
    <row r="51" spans="1:22" ht="50.1" customHeight="1" x14ac:dyDescent="0.25">
      <c r="A51" s="45"/>
      <c r="B51" s="60" t="s">
        <v>71</v>
      </c>
      <c r="C51" s="60" t="s">
        <v>72</v>
      </c>
      <c r="D51" s="60" t="s">
        <v>73</v>
      </c>
      <c r="E51" s="60" t="s">
        <v>65</v>
      </c>
      <c r="F51" s="57">
        <v>100</v>
      </c>
      <c r="G51" s="57">
        <v>94.29</v>
      </c>
      <c r="H51" s="53"/>
      <c r="I51" s="53"/>
      <c r="J51" s="31">
        <v>194.6</v>
      </c>
      <c r="K51" s="31">
        <v>240</v>
      </c>
      <c r="L51" s="40">
        <v>300.8</v>
      </c>
      <c r="M51" s="23">
        <v>579.79999999999995</v>
      </c>
      <c r="N51" s="60" t="s">
        <v>140</v>
      </c>
      <c r="O51" s="60" t="s">
        <v>74</v>
      </c>
      <c r="P51" s="23"/>
      <c r="Q51" s="23"/>
      <c r="R51" s="23"/>
      <c r="S51" s="23"/>
      <c r="T51" s="23"/>
      <c r="U51" s="23"/>
      <c r="V51" s="23"/>
    </row>
    <row r="52" spans="1:22" ht="18.75" customHeight="1" x14ac:dyDescent="0.25">
      <c r="A52" s="45"/>
      <c r="B52" s="61"/>
      <c r="C52" s="61"/>
      <c r="D52" s="61"/>
      <c r="E52" s="61"/>
      <c r="F52" s="58"/>
      <c r="G52" s="58"/>
      <c r="H52" s="54"/>
      <c r="I52" s="54"/>
      <c r="J52" s="50" t="s">
        <v>260</v>
      </c>
      <c r="K52" s="50"/>
      <c r="L52" s="50"/>
      <c r="M52" s="50"/>
      <c r="N52" s="61"/>
      <c r="O52" s="61"/>
      <c r="P52" s="23"/>
      <c r="Q52" s="23"/>
      <c r="R52" s="23"/>
      <c r="S52" s="23"/>
      <c r="T52" s="23"/>
      <c r="U52" s="23"/>
      <c r="V52" s="23"/>
    </row>
    <row r="53" spans="1:22" ht="50.1" customHeight="1" x14ac:dyDescent="0.25">
      <c r="A53" s="46"/>
      <c r="B53" s="62"/>
      <c r="C53" s="62"/>
      <c r="D53" s="62"/>
      <c r="E53" s="62"/>
      <c r="F53" s="59"/>
      <c r="G53" s="59"/>
      <c r="H53" s="55"/>
      <c r="I53" s="55"/>
      <c r="J53" s="31">
        <v>100</v>
      </c>
      <c r="K53" s="31">
        <v>100</v>
      </c>
      <c r="L53" s="31">
        <v>100</v>
      </c>
      <c r="M53" s="31">
        <v>100</v>
      </c>
      <c r="N53" s="62"/>
      <c r="O53" s="62"/>
      <c r="P53" s="23">
        <v>500</v>
      </c>
      <c r="Q53" s="23">
        <v>500</v>
      </c>
      <c r="R53" s="23" t="s">
        <v>162</v>
      </c>
      <c r="S53" s="23" t="s">
        <v>37</v>
      </c>
      <c r="T53" s="23" t="s">
        <v>194</v>
      </c>
      <c r="U53" s="23" t="s">
        <v>195</v>
      </c>
      <c r="V53" s="23" t="s">
        <v>196</v>
      </c>
    </row>
    <row r="54" spans="1:22" ht="15" customHeight="1" x14ac:dyDescent="0.25">
      <c r="A54" s="34" t="str">
        <f>B29</f>
        <v>C2. SERVICIO DE EDUCACIÓN DE POSGRADO IMPARTIDO</v>
      </c>
      <c r="B54" s="35"/>
      <c r="C54" s="35"/>
      <c r="D54" s="35"/>
      <c r="E54" s="35"/>
      <c r="F54" s="35"/>
      <c r="G54" s="35"/>
      <c r="H54" s="35"/>
      <c r="I54" s="35"/>
      <c r="J54" s="35"/>
      <c r="K54" s="35"/>
      <c r="L54" s="35"/>
      <c r="M54" s="35"/>
      <c r="N54" s="35"/>
      <c r="O54" s="36"/>
      <c r="P54" s="35"/>
      <c r="Q54" s="35"/>
      <c r="R54" s="35"/>
      <c r="S54" s="35"/>
      <c r="T54" s="35"/>
      <c r="U54" s="35"/>
      <c r="V54" s="36"/>
    </row>
    <row r="55" spans="1:22" ht="50.1" customHeight="1" x14ac:dyDescent="0.25">
      <c r="A55" s="44" t="s">
        <v>62</v>
      </c>
      <c r="B55" s="60" t="s">
        <v>75</v>
      </c>
      <c r="C55" s="60" t="s">
        <v>76</v>
      </c>
      <c r="D55" s="60" t="s">
        <v>77</v>
      </c>
      <c r="E55" s="60" t="s">
        <v>65</v>
      </c>
      <c r="F55" s="57">
        <v>100</v>
      </c>
      <c r="G55" s="57">
        <v>0</v>
      </c>
      <c r="H55" s="53"/>
      <c r="I55" s="53"/>
      <c r="J55" s="31">
        <v>710</v>
      </c>
      <c r="K55" s="31">
        <v>710</v>
      </c>
      <c r="L55" s="40">
        <v>2010</v>
      </c>
      <c r="M55" s="23">
        <v>2010</v>
      </c>
      <c r="N55" s="60" t="s">
        <v>78</v>
      </c>
      <c r="O55" s="60" t="s">
        <v>79</v>
      </c>
      <c r="P55" s="23"/>
      <c r="Q55" s="23"/>
      <c r="R55" s="23"/>
      <c r="S55" s="23"/>
      <c r="T55" s="23"/>
      <c r="U55" s="23"/>
      <c r="V55" s="23"/>
    </row>
    <row r="56" spans="1:22" ht="18.75" customHeight="1" x14ac:dyDescent="0.25">
      <c r="A56" s="45"/>
      <c r="B56" s="61"/>
      <c r="C56" s="61"/>
      <c r="D56" s="61"/>
      <c r="E56" s="61"/>
      <c r="F56" s="58"/>
      <c r="G56" s="58"/>
      <c r="H56" s="54"/>
      <c r="I56" s="54"/>
      <c r="J56" s="50" t="s">
        <v>260</v>
      </c>
      <c r="K56" s="50"/>
      <c r="L56" s="50"/>
      <c r="M56" s="50"/>
      <c r="N56" s="61"/>
      <c r="O56" s="61"/>
      <c r="P56" s="23"/>
      <c r="Q56" s="23"/>
      <c r="R56" s="23"/>
      <c r="S56" s="23"/>
      <c r="T56" s="23"/>
      <c r="U56" s="23"/>
      <c r="V56" s="23"/>
    </row>
    <row r="57" spans="1:22" ht="50.1" customHeight="1" x14ac:dyDescent="0.25">
      <c r="A57" s="45"/>
      <c r="B57" s="62"/>
      <c r="C57" s="62"/>
      <c r="D57" s="62"/>
      <c r="E57" s="62"/>
      <c r="F57" s="59"/>
      <c r="G57" s="59"/>
      <c r="H57" s="55"/>
      <c r="I57" s="55"/>
      <c r="J57" s="31">
        <v>100</v>
      </c>
      <c r="K57" s="31">
        <v>100</v>
      </c>
      <c r="L57" s="31">
        <v>100</v>
      </c>
      <c r="M57" s="31">
        <v>100</v>
      </c>
      <c r="N57" s="62"/>
      <c r="O57" s="62"/>
      <c r="P57" s="23">
        <v>10</v>
      </c>
      <c r="Q57" s="23">
        <v>10</v>
      </c>
      <c r="R57" s="23" t="s">
        <v>162</v>
      </c>
      <c r="S57" s="23" t="s">
        <v>37</v>
      </c>
      <c r="T57" s="23" t="s">
        <v>197</v>
      </c>
      <c r="U57" s="23" t="s">
        <v>198</v>
      </c>
      <c r="V57" s="23" t="s">
        <v>199</v>
      </c>
    </row>
    <row r="58" spans="1:22" ht="50.1" customHeight="1" x14ac:dyDescent="0.25">
      <c r="A58" s="45"/>
      <c r="B58" s="60" t="s">
        <v>80</v>
      </c>
      <c r="C58" s="60" t="s">
        <v>81</v>
      </c>
      <c r="D58" s="60" t="s">
        <v>141</v>
      </c>
      <c r="E58" s="60" t="s">
        <v>65</v>
      </c>
      <c r="F58" s="57">
        <v>100</v>
      </c>
      <c r="G58" s="57">
        <v>0</v>
      </c>
      <c r="H58" s="53"/>
      <c r="I58" s="53"/>
      <c r="J58" s="31">
        <v>0</v>
      </c>
      <c r="K58" s="31">
        <v>0</v>
      </c>
      <c r="L58" s="40">
        <v>0</v>
      </c>
      <c r="M58" s="23">
        <v>0</v>
      </c>
      <c r="N58" s="60" t="s">
        <v>47</v>
      </c>
      <c r="O58" s="60" t="s">
        <v>82</v>
      </c>
      <c r="P58" s="23"/>
      <c r="Q58" s="23"/>
      <c r="R58" s="23"/>
      <c r="S58" s="23"/>
      <c r="T58" s="23"/>
      <c r="U58" s="23"/>
      <c r="V58" s="23"/>
    </row>
    <row r="59" spans="1:22" ht="18.75" customHeight="1" x14ac:dyDescent="0.25">
      <c r="A59" s="45"/>
      <c r="B59" s="61"/>
      <c r="C59" s="61"/>
      <c r="D59" s="61"/>
      <c r="E59" s="61"/>
      <c r="F59" s="58"/>
      <c r="G59" s="58"/>
      <c r="H59" s="54"/>
      <c r="I59" s="54"/>
      <c r="J59" s="50" t="s">
        <v>260</v>
      </c>
      <c r="K59" s="50"/>
      <c r="L59" s="50"/>
      <c r="M59" s="50"/>
      <c r="N59" s="61"/>
      <c r="O59" s="61"/>
      <c r="P59" s="23"/>
      <c r="Q59" s="23"/>
      <c r="R59" s="23"/>
      <c r="S59" s="23"/>
      <c r="T59" s="23"/>
      <c r="U59" s="23"/>
      <c r="V59" s="23"/>
    </row>
    <row r="60" spans="1:22" ht="50.1" customHeight="1" x14ac:dyDescent="0.25">
      <c r="A60" s="45"/>
      <c r="B60" s="62"/>
      <c r="C60" s="62"/>
      <c r="D60" s="62"/>
      <c r="E60" s="62"/>
      <c r="F60" s="59"/>
      <c r="G60" s="59"/>
      <c r="H60" s="55"/>
      <c r="I60" s="55"/>
      <c r="J60" s="31">
        <v>100</v>
      </c>
      <c r="K60" s="31">
        <v>100</v>
      </c>
      <c r="L60" s="31">
        <v>100</v>
      </c>
      <c r="M60" s="31">
        <v>100</v>
      </c>
      <c r="N60" s="62"/>
      <c r="O60" s="62"/>
      <c r="P60" s="23">
        <v>0</v>
      </c>
      <c r="Q60" s="23">
        <v>0</v>
      </c>
      <c r="R60" s="23" t="s">
        <v>162</v>
      </c>
      <c r="S60" s="23" t="s">
        <v>37</v>
      </c>
      <c r="T60" s="23" t="s">
        <v>200</v>
      </c>
      <c r="U60" s="23" t="s">
        <v>201</v>
      </c>
      <c r="V60" s="23" t="s">
        <v>202</v>
      </c>
    </row>
    <row r="61" spans="1:22" ht="50.1" customHeight="1" x14ac:dyDescent="0.25">
      <c r="A61" s="45"/>
      <c r="B61" s="60" t="s">
        <v>83</v>
      </c>
      <c r="C61" s="60" t="s">
        <v>84</v>
      </c>
      <c r="D61" s="60" t="s">
        <v>142</v>
      </c>
      <c r="E61" s="60" t="s">
        <v>65</v>
      </c>
      <c r="F61" s="57">
        <v>100</v>
      </c>
      <c r="G61" s="57">
        <v>100</v>
      </c>
      <c r="H61" s="53"/>
      <c r="I61" s="53"/>
      <c r="J61" s="31">
        <v>85.714285714285708</v>
      </c>
      <c r="K61" s="31">
        <v>108.57</v>
      </c>
      <c r="L61" s="40">
        <v>234.29</v>
      </c>
      <c r="M61" s="23">
        <v>285.70999999999998</v>
      </c>
      <c r="N61" s="60" t="s">
        <v>143</v>
      </c>
      <c r="O61" s="60" t="s">
        <v>85</v>
      </c>
      <c r="P61" s="23"/>
      <c r="Q61" s="23"/>
      <c r="R61" s="23"/>
      <c r="S61" s="23"/>
      <c r="T61" s="23"/>
      <c r="U61" s="23"/>
      <c r="V61" s="23"/>
    </row>
    <row r="62" spans="1:22" ht="18.75" customHeight="1" x14ac:dyDescent="0.25">
      <c r="A62" s="45"/>
      <c r="B62" s="61"/>
      <c r="C62" s="61"/>
      <c r="D62" s="61"/>
      <c r="E62" s="61"/>
      <c r="F62" s="58"/>
      <c r="G62" s="58"/>
      <c r="H62" s="54"/>
      <c r="I62" s="54"/>
      <c r="J62" s="50" t="s">
        <v>260</v>
      </c>
      <c r="K62" s="50"/>
      <c r="L62" s="50"/>
      <c r="M62" s="50"/>
      <c r="N62" s="61"/>
      <c r="O62" s="61"/>
      <c r="P62" s="23"/>
      <c r="Q62" s="23"/>
      <c r="R62" s="23"/>
      <c r="S62" s="23"/>
      <c r="T62" s="23"/>
      <c r="U62" s="23"/>
      <c r="V62" s="23"/>
    </row>
    <row r="63" spans="1:22" ht="50.1" customHeight="1" x14ac:dyDescent="0.25">
      <c r="A63" s="46"/>
      <c r="B63" s="62"/>
      <c r="C63" s="62"/>
      <c r="D63" s="62"/>
      <c r="E63" s="62"/>
      <c r="F63" s="59"/>
      <c r="G63" s="59"/>
      <c r="H63" s="55"/>
      <c r="I63" s="55"/>
      <c r="J63" s="31">
        <v>100</v>
      </c>
      <c r="K63" s="31">
        <v>100</v>
      </c>
      <c r="L63" s="31">
        <v>100</v>
      </c>
      <c r="M63" s="31">
        <v>100</v>
      </c>
      <c r="N63" s="62"/>
      <c r="O63" s="62"/>
      <c r="P63" s="23">
        <v>35</v>
      </c>
      <c r="Q63" s="23">
        <v>35</v>
      </c>
      <c r="R63" s="23" t="s">
        <v>162</v>
      </c>
      <c r="S63" s="23" t="s">
        <v>203</v>
      </c>
      <c r="T63" s="23" t="s">
        <v>204</v>
      </c>
      <c r="U63" s="23" t="s">
        <v>205</v>
      </c>
      <c r="V63" s="23" t="s">
        <v>206</v>
      </c>
    </row>
    <row r="64" spans="1:22" ht="15" customHeight="1" x14ac:dyDescent="0.25">
      <c r="A64" s="34" t="str">
        <f>B32</f>
        <v>C3. PROYECTOS DE INVESTIGACIÓN PUBLICADOS</v>
      </c>
      <c r="B64" s="35"/>
      <c r="C64" s="35"/>
      <c r="D64" s="35"/>
      <c r="E64" s="35"/>
      <c r="F64" s="35"/>
      <c r="G64" s="35"/>
      <c r="H64" s="35"/>
      <c r="I64" s="35"/>
      <c r="J64" s="35"/>
      <c r="K64" s="35"/>
      <c r="L64" s="35"/>
      <c r="M64" s="35"/>
      <c r="N64" s="35"/>
      <c r="O64" s="36"/>
      <c r="P64" s="35"/>
      <c r="Q64" s="35"/>
      <c r="R64" s="35"/>
      <c r="S64" s="35"/>
      <c r="T64" s="35"/>
      <c r="U64" s="35"/>
      <c r="V64" s="36"/>
    </row>
    <row r="65" spans="1:22" ht="50.1" customHeight="1" x14ac:dyDescent="0.25">
      <c r="A65" s="44" t="s">
        <v>62</v>
      </c>
      <c r="B65" s="60" t="s">
        <v>86</v>
      </c>
      <c r="C65" s="60" t="s">
        <v>87</v>
      </c>
      <c r="D65" s="60" t="s">
        <v>144</v>
      </c>
      <c r="E65" s="60" t="s">
        <v>65</v>
      </c>
      <c r="F65" s="57">
        <v>100</v>
      </c>
      <c r="G65" s="57">
        <v>85.71</v>
      </c>
      <c r="H65" s="53"/>
      <c r="I65" s="53"/>
      <c r="J65" s="31">
        <v>8.3333333333333321</v>
      </c>
      <c r="K65" s="40">
        <v>16.670000000000002</v>
      </c>
      <c r="L65" s="40">
        <v>33.33</v>
      </c>
      <c r="M65" s="23">
        <v>33.33</v>
      </c>
      <c r="N65" s="60" t="s">
        <v>145</v>
      </c>
      <c r="O65" s="60" t="s">
        <v>88</v>
      </c>
      <c r="P65" s="23"/>
      <c r="Q65" s="23"/>
      <c r="R65" s="23"/>
      <c r="S65" s="23"/>
      <c r="T65" s="23"/>
      <c r="U65" s="23"/>
      <c r="V65" s="23"/>
    </row>
    <row r="66" spans="1:22" ht="18.75" customHeight="1" x14ac:dyDescent="0.25">
      <c r="A66" s="45"/>
      <c r="B66" s="61"/>
      <c r="C66" s="61"/>
      <c r="D66" s="61"/>
      <c r="E66" s="61"/>
      <c r="F66" s="58"/>
      <c r="G66" s="58"/>
      <c r="H66" s="54"/>
      <c r="I66" s="54"/>
      <c r="J66" s="50" t="s">
        <v>260</v>
      </c>
      <c r="K66" s="50"/>
      <c r="L66" s="50"/>
      <c r="M66" s="50"/>
      <c r="N66" s="61"/>
      <c r="O66" s="61"/>
      <c r="P66" s="23"/>
      <c r="Q66" s="23"/>
      <c r="R66" s="23"/>
      <c r="S66" s="23"/>
      <c r="T66" s="23"/>
      <c r="U66" s="23"/>
      <c r="V66" s="23"/>
    </row>
    <row r="67" spans="1:22" ht="50.1" customHeight="1" x14ac:dyDescent="0.25">
      <c r="A67" s="45"/>
      <c r="B67" s="62"/>
      <c r="C67" s="62"/>
      <c r="D67" s="62"/>
      <c r="E67" s="62"/>
      <c r="F67" s="59"/>
      <c r="G67" s="59"/>
      <c r="H67" s="55"/>
      <c r="I67" s="55"/>
      <c r="J67" s="31">
        <v>100</v>
      </c>
      <c r="K67" s="31">
        <v>100</v>
      </c>
      <c r="L67" s="31">
        <v>100</v>
      </c>
      <c r="M67" s="31">
        <v>100</v>
      </c>
      <c r="N67" s="62"/>
      <c r="O67" s="62"/>
      <c r="P67" s="23">
        <v>12</v>
      </c>
      <c r="Q67" s="23">
        <v>12</v>
      </c>
      <c r="R67" s="23" t="s">
        <v>162</v>
      </c>
      <c r="S67" s="23" t="s">
        <v>207</v>
      </c>
      <c r="T67" s="23" t="s">
        <v>208</v>
      </c>
      <c r="U67" s="23" t="s">
        <v>209</v>
      </c>
      <c r="V67" s="23" t="s">
        <v>210</v>
      </c>
    </row>
    <row r="68" spans="1:22" ht="50.1" customHeight="1" x14ac:dyDescent="0.25">
      <c r="A68" s="45"/>
      <c r="B68" s="60" t="s">
        <v>89</v>
      </c>
      <c r="C68" s="60" t="s">
        <v>90</v>
      </c>
      <c r="D68" s="60" t="s">
        <v>157</v>
      </c>
      <c r="E68" s="60" t="s">
        <v>65</v>
      </c>
      <c r="F68" s="57">
        <v>28.57</v>
      </c>
      <c r="G68" s="57">
        <v>-44.44</v>
      </c>
      <c r="H68" s="53"/>
      <c r="I68" s="53"/>
      <c r="J68" s="31">
        <v>0</v>
      </c>
      <c r="K68" s="31">
        <v>0</v>
      </c>
      <c r="L68" s="40">
        <v>242.86</v>
      </c>
      <c r="M68" s="23">
        <v>242.86</v>
      </c>
      <c r="N68" s="60" t="s">
        <v>145</v>
      </c>
      <c r="O68" s="60" t="s">
        <v>91</v>
      </c>
      <c r="P68" s="23"/>
      <c r="Q68" s="23"/>
      <c r="R68" s="23"/>
      <c r="S68" s="23"/>
      <c r="T68" s="23"/>
      <c r="U68" s="23"/>
      <c r="V68" s="23"/>
    </row>
    <row r="69" spans="1:22" ht="18.75" customHeight="1" x14ac:dyDescent="0.25">
      <c r="A69" s="45"/>
      <c r="B69" s="61"/>
      <c r="C69" s="61"/>
      <c r="D69" s="61"/>
      <c r="E69" s="61"/>
      <c r="F69" s="58"/>
      <c r="G69" s="58"/>
      <c r="H69" s="54"/>
      <c r="I69" s="54"/>
      <c r="J69" s="50" t="s">
        <v>260</v>
      </c>
      <c r="K69" s="50"/>
      <c r="L69" s="50"/>
      <c r="M69" s="50"/>
      <c r="N69" s="61"/>
      <c r="O69" s="61"/>
      <c r="P69" s="23"/>
      <c r="Q69" s="23"/>
      <c r="R69" s="23"/>
      <c r="S69" s="23"/>
      <c r="T69" s="23"/>
      <c r="U69" s="23"/>
      <c r="V69" s="23"/>
    </row>
    <row r="70" spans="1:22" ht="50.1" customHeight="1" x14ac:dyDescent="0.25">
      <c r="A70" s="45"/>
      <c r="B70" s="62"/>
      <c r="C70" s="62"/>
      <c r="D70" s="62"/>
      <c r="E70" s="62"/>
      <c r="F70" s="59"/>
      <c r="G70" s="59"/>
      <c r="H70" s="55"/>
      <c r="I70" s="55"/>
      <c r="J70" s="31">
        <v>100</v>
      </c>
      <c r="K70" s="31">
        <v>50</v>
      </c>
      <c r="L70" s="31">
        <v>33.33</v>
      </c>
      <c r="M70" s="31">
        <v>0</v>
      </c>
      <c r="N70" s="62"/>
      <c r="O70" s="62"/>
      <c r="P70" s="23">
        <v>2</v>
      </c>
      <c r="Q70" s="23">
        <v>7</v>
      </c>
      <c r="R70" s="23" t="s">
        <v>162</v>
      </c>
      <c r="S70" s="23" t="s">
        <v>211</v>
      </c>
      <c r="T70" s="23" t="s">
        <v>212</v>
      </c>
      <c r="U70" s="23" t="s">
        <v>213</v>
      </c>
      <c r="V70" s="23" t="s">
        <v>214</v>
      </c>
    </row>
    <row r="71" spans="1:22" ht="69.95" customHeight="1" x14ac:dyDescent="0.25">
      <c r="A71" s="45"/>
      <c r="B71" s="60" t="s">
        <v>92</v>
      </c>
      <c r="C71" s="60" t="s">
        <v>93</v>
      </c>
      <c r="D71" s="60" t="s">
        <v>158</v>
      </c>
      <c r="E71" s="60" t="s">
        <v>65</v>
      </c>
      <c r="F71" s="57">
        <v>0</v>
      </c>
      <c r="G71" s="57">
        <v>100</v>
      </c>
      <c r="H71" s="53"/>
      <c r="I71" s="53"/>
      <c r="J71" s="31">
        <v>0</v>
      </c>
      <c r="K71" s="31">
        <v>0</v>
      </c>
      <c r="L71" s="40">
        <v>0</v>
      </c>
      <c r="M71" s="23">
        <v>1100</v>
      </c>
      <c r="N71" s="60" t="s">
        <v>146</v>
      </c>
      <c r="O71" s="60" t="s">
        <v>94</v>
      </c>
      <c r="P71" s="23"/>
      <c r="Q71" s="23"/>
      <c r="R71" s="23"/>
      <c r="S71" s="23"/>
      <c r="T71" s="23"/>
      <c r="U71" s="23"/>
      <c r="V71" s="23"/>
    </row>
    <row r="72" spans="1:22" ht="18.75" customHeight="1" x14ac:dyDescent="0.25">
      <c r="A72" s="45"/>
      <c r="B72" s="61"/>
      <c r="C72" s="61"/>
      <c r="D72" s="61"/>
      <c r="E72" s="61"/>
      <c r="F72" s="58"/>
      <c r="G72" s="58"/>
      <c r="H72" s="54"/>
      <c r="I72" s="54"/>
      <c r="J72" s="50" t="s">
        <v>260</v>
      </c>
      <c r="K72" s="50"/>
      <c r="L72" s="50"/>
      <c r="M72" s="50"/>
      <c r="N72" s="61"/>
      <c r="O72" s="61"/>
      <c r="P72" s="23"/>
      <c r="Q72" s="23"/>
      <c r="R72" s="23"/>
      <c r="S72" s="23"/>
      <c r="T72" s="23"/>
      <c r="U72" s="23"/>
      <c r="V72" s="23"/>
    </row>
    <row r="73" spans="1:22" ht="69.95" customHeight="1" x14ac:dyDescent="0.25">
      <c r="A73" s="46"/>
      <c r="B73" s="62"/>
      <c r="C73" s="62"/>
      <c r="D73" s="62"/>
      <c r="E73" s="62"/>
      <c r="F73" s="59"/>
      <c r="G73" s="59"/>
      <c r="H73" s="55"/>
      <c r="I73" s="55"/>
      <c r="J73" s="31">
        <v>0</v>
      </c>
      <c r="K73" s="31">
        <v>0</v>
      </c>
      <c r="L73" s="31">
        <v>0</v>
      </c>
      <c r="M73" s="31">
        <v>0</v>
      </c>
      <c r="N73" s="62"/>
      <c r="O73" s="62"/>
      <c r="P73" s="23">
        <v>0</v>
      </c>
      <c r="Q73" s="23">
        <v>2</v>
      </c>
      <c r="R73" s="23" t="s">
        <v>167</v>
      </c>
      <c r="S73" s="23" t="s">
        <v>207</v>
      </c>
      <c r="T73" s="23" t="s">
        <v>215</v>
      </c>
      <c r="U73" s="23" t="s">
        <v>216</v>
      </c>
      <c r="V73" s="23" t="s">
        <v>217</v>
      </c>
    </row>
    <row r="74" spans="1:22" ht="15" customHeight="1" x14ac:dyDescent="0.25">
      <c r="A74" s="34" t="str">
        <f>B35</f>
        <v>C4. EDUCACIÓN CONTINUA IMPARTIDA (CURSOS, TALLERES, COLOQUIOS, CONGRESOS)</v>
      </c>
      <c r="B74" s="35"/>
      <c r="C74" s="35"/>
      <c r="D74" s="35"/>
      <c r="E74" s="35"/>
      <c r="F74" s="35"/>
      <c r="G74" s="35"/>
      <c r="H74" s="35"/>
      <c r="I74" s="35"/>
      <c r="J74" s="35"/>
      <c r="K74" s="35"/>
      <c r="L74" s="35"/>
      <c r="M74" s="35"/>
      <c r="N74" s="35"/>
      <c r="O74" s="36"/>
      <c r="P74" s="35"/>
      <c r="Q74" s="35"/>
      <c r="R74" s="35"/>
      <c r="S74" s="35"/>
      <c r="T74" s="35"/>
      <c r="U74" s="35"/>
      <c r="V74" s="36"/>
    </row>
    <row r="75" spans="1:22" ht="50.1" customHeight="1" x14ac:dyDescent="0.25">
      <c r="A75" s="44" t="s">
        <v>62</v>
      </c>
      <c r="B75" s="60" t="s">
        <v>95</v>
      </c>
      <c r="C75" s="60" t="s">
        <v>96</v>
      </c>
      <c r="D75" s="60" t="s">
        <v>147</v>
      </c>
      <c r="E75" s="60" t="s">
        <v>65</v>
      </c>
      <c r="F75" s="57">
        <v>100</v>
      </c>
      <c r="G75" s="57">
        <v>100</v>
      </c>
      <c r="H75" s="53"/>
      <c r="I75" s="53"/>
      <c r="J75" s="31">
        <v>8</v>
      </c>
      <c r="K75" s="31">
        <v>16</v>
      </c>
      <c r="L75" s="40">
        <v>64</v>
      </c>
      <c r="M75" s="23">
        <v>156</v>
      </c>
      <c r="N75" s="60" t="s">
        <v>148</v>
      </c>
      <c r="O75" s="60" t="s">
        <v>97</v>
      </c>
      <c r="P75" s="23"/>
      <c r="Q75" s="23"/>
      <c r="R75" s="23"/>
      <c r="S75" s="23"/>
      <c r="T75" s="23"/>
      <c r="U75" s="23"/>
      <c r="V75" s="23"/>
    </row>
    <row r="76" spans="1:22" ht="18.75" customHeight="1" x14ac:dyDescent="0.25">
      <c r="A76" s="45"/>
      <c r="B76" s="61"/>
      <c r="C76" s="61"/>
      <c r="D76" s="61"/>
      <c r="E76" s="61"/>
      <c r="F76" s="58"/>
      <c r="G76" s="58"/>
      <c r="H76" s="54"/>
      <c r="I76" s="54"/>
      <c r="J76" s="50" t="s">
        <v>260</v>
      </c>
      <c r="K76" s="50"/>
      <c r="L76" s="50"/>
      <c r="M76" s="50"/>
      <c r="N76" s="61"/>
      <c r="O76" s="61"/>
      <c r="P76" s="23"/>
      <c r="Q76" s="23"/>
      <c r="R76" s="23"/>
      <c r="S76" s="23"/>
      <c r="T76" s="23"/>
      <c r="U76" s="23"/>
      <c r="V76" s="23"/>
    </row>
    <row r="77" spans="1:22" ht="50.1" customHeight="1" x14ac:dyDescent="0.25">
      <c r="A77" s="45"/>
      <c r="B77" s="62"/>
      <c r="C77" s="62"/>
      <c r="D77" s="62"/>
      <c r="E77" s="62"/>
      <c r="F77" s="59"/>
      <c r="G77" s="59"/>
      <c r="H77" s="55"/>
      <c r="I77" s="55"/>
      <c r="J77" s="31">
        <v>100</v>
      </c>
      <c r="K77" s="31">
        <v>100</v>
      </c>
      <c r="L77" s="31">
        <v>100</v>
      </c>
      <c r="M77" s="31">
        <v>100</v>
      </c>
      <c r="N77" s="62"/>
      <c r="O77" s="62"/>
      <c r="P77" s="23">
        <v>25</v>
      </c>
      <c r="Q77" s="23">
        <v>25</v>
      </c>
      <c r="R77" s="23" t="s">
        <v>167</v>
      </c>
      <c r="S77" s="23" t="s">
        <v>148</v>
      </c>
      <c r="T77" s="23" t="s">
        <v>219</v>
      </c>
      <c r="U77" s="23" t="s">
        <v>220</v>
      </c>
      <c r="V77" s="23" t="s">
        <v>221</v>
      </c>
    </row>
    <row r="78" spans="1:22" ht="50.1" customHeight="1" x14ac:dyDescent="0.25">
      <c r="A78" s="45"/>
      <c r="B78" s="60" t="s">
        <v>98</v>
      </c>
      <c r="C78" s="60" t="s">
        <v>99</v>
      </c>
      <c r="D78" s="60" t="s">
        <v>100</v>
      </c>
      <c r="E78" s="60" t="s">
        <v>65</v>
      </c>
      <c r="F78" s="57">
        <v>100</v>
      </c>
      <c r="G78" s="57">
        <v>164.75</v>
      </c>
      <c r="H78" s="53"/>
      <c r="I78" s="53"/>
      <c r="J78" s="31">
        <v>110.4</v>
      </c>
      <c r="K78" s="31">
        <v>122.4</v>
      </c>
      <c r="L78" s="40">
        <v>137.30000000000001</v>
      </c>
      <c r="M78" s="23">
        <v>192.2</v>
      </c>
      <c r="N78" s="60" t="s">
        <v>149</v>
      </c>
      <c r="O78" s="60" t="s">
        <v>101</v>
      </c>
      <c r="P78" s="23"/>
      <c r="Q78" s="23"/>
      <c r="R78" s="23"/>
      <c r="S78" s="23"/>
      <c r="T78" s="23"/>
      <c r="U78" s="23"/>
      <c r="V78" s="23"/>
    </row>
    <row r="79" spans="1:22" ht="18.75" customHeight="1" x14ac:dyDescent="0.25">
      <c r="A79" s="45"/>
      <c r="B79" s="61"/>
      <c r="C79" s="61"/>
      <c r="D79" s="61"/>
      <c r="E79" s="61"/>
      <c r="F79" s="58"/>
      <c r="G79" s="58"/>
      <c r="H79" s="54"/>
      <c r="I79" s="54"/>
      <c r="J79" s="50" t="s">
        <v>260</v>
      </c>
      <c r="K79" s="50"/>
      <c r="L79" s="50"/>
      <c r="M79" s="50"/>
      <c r="N79" s="61"/>
      <c r="O79" s="61"/>
      <c r="P79" s="23"/>
      <c r="Q79" s="23"/>
      <c r="R79" s="23"/>
      <c r="S79" s="23"/>
      <c r="T79" s="23"/>
      <c r="U79" s="23"/>
      <c r="V79" s="23"/>
    </row>
    <row r="80" spans="1:22" ht="50.1" customHeight="1" x14ac:dyDescent="0.25">
      <c r="A80" s="45"/>
      <c r="B80" s="62"/>
      <c r="C80" s="62"/>
      <c r="D80" s="62"/>
      <c r="E80" s="62"/>
      <c r="F80" s="59"/>
      <c r="G80" s="59"/>
      <c r="H80" s="55"/>
      <c r="I80" s="55"/>
      <c r="J80" s="31">
        <v>100</v>
      </c>
      <c r="K80" s="31">
        <v>100</v>
      </c>
      <c r="L80" s="31">
        <v>100</v>
      </c>
      <c r="M80" s="31">
        <v>100</v>
      </c>
      <c r="N80" s="62"/>
      <c r="O80" s="62"/>
      <c r="P80" s="23">
        <v>1000</v>
      </c>
      <c r="Q80" s="23">
        <v>1000</v>
      </c>
      <c r="R80" s="23" t="s">
        <v>162</v>
      </c>
      <c r="S80" s="23" t="s">
        <v>148</v>
      </c>
      <c r="T80" s="23" t="s">
        <v>222</v>
      </c>
      <c r="U80" s="23" t="s">
        <v>223</v>
      </c>
      <c r="V80" s="23" t="s">
        <v>224</v>
      </c>
    </row>
    <row r="81" spans="1:22" ht="50.1" customHeight="1" x14ac:dyDescent="0.25">
      <c r="A81" s="45"/>
      <c r="B81" s="60" t="s">
        <v>102</v>
      </c>
      <c r="C81" s="60" t="s">
        <v>103</v>
      </c>
      <c r="D81" s="60" t="s">
        <v>150</v>
      </c>
      <c r="E81" s="60" t="s">
        <v>65</v>
      </c>
      <c r="F81" s="57">
        <v>100</v>
      </c>
      <c r="G81" s="57">
        <v>100</v>
      </c>
      <c r="H81" s="53"/>
      <c r="I81" s="53"/>
      <c r="J81" s="31">
        <v>26.666666666666668</v>
      </c>
      <c r="K81" s="31">
        <v>86.67</v>
      </c>
      <c r="L81" s="40">
        <v>186.67</v>
      </c>
      <c r="M81" s="23">
        <v>273.33</v>
      </c>
      <c r="N81" s="60" t="s">
        <v>104</v>
      </c>
      <c r="O81" s="60" t="s">
        <v>105</v>
      </c>
      <c r="P81" s="23"/>
      <c r="Q81" s="23"/>
      <c r="R81" s="23"/>
      <c r="S81" s="23"/>
      <c r="T81" s="23"/>
      <c r="U81" s="23"/>
      <c r="V81" s="23"/>
    </row>
    <row r="82" spans="1:22" ht="18.75" customHeight="1" x14ac:dyDescent="0.25">
      <c r="A82" s="45"/>
      <c r="B82" s="61"/>
      <c r="C82" s="61"/>
      <c r="D82" s="61"/>
      <c r="E82" s="61"/>
      <c r="F82" s="58"/>
      <c r="G82" s="58"/>
      <c r="H82" s="54"/>
      <c r="I82" s="54"/>
      <c r="J82" s="50" t="s">
        <v>260</v>
      </c>
      <c r="K82" s="50"/>
      <c r="L82" s="50"/>
      <c r="M82" s="50"/>
      <c r="N82" s="61"/>
      <c r="O82" s="61"/>
      <c r="P82" s="23"/>
      <c r="Q82" s="23"/>
      <c r="R82" s="23"/>
      <c r="S82" s="23"/>
      <c r="T82" s="23"/>
      <c r="U82" s="23"/>
      <c r="V82" s="23"/>
    </row>
    <row r="83" spans="1:22" ht="50.1" customHeight="1" x14ac:dyDescent="0.25">
      <c r="A83" s="45"/>
      <c r="B83" s="62"/>
      <c r="C83" s="62"/>
      <c r="D83" s="62"/>
      <c r="E83" s="62"/>
      <c r="F83" s="59"/>
      <c r="G83" s="59"/>
      <c r="H83" s="55"/>
      <c r="I83" s="55"/>
      <c r="J83" s="31">
        <v>100</v>
      </c>
      <c r="K83" s="31">
        <v>100</v>
      </c>
      <c r="L83" s="31">
        <v>100</v>
      </c>
      <c r="M83" s="31">
        <v>100</v>
      </c>
      <c r="N83" s="62"/>
      <c r="O83" s="62"/>
      <c r="P83" s="23">
        <v>15</v>
      </c>
      <c r="Q83" s="23">
        <v>15</v>
      </c>
      <c r="R83" s="23" t="s">
        <v>162</v>
      </c>
      <c r="S83" s="23" t="s">
        <v>148</v>
      </c>
      <c r="T83" s="23" t="s">
        <v>225</v>
      </c>
      <c r="U83" s="23" t="s">
        <v>226</v>
      </c>
      <c r="V83" s="23" t="s">
        <v>227</v>
      </c>
    </row>
    <row r="84" spans="1:22" ht="50.1" customHeight="1" x14ac:dyDescent="0.25">
      <c r="A84" s="45"/>
      <c r="B84" s="60" t="s">
        <v>106</v>
      </c>
      <c r="C84" s="60" t="s">
        <v>107</v>
      </c>
      <c r="D84" s="60" t="s">
        <v>151</v>
      </c>
      <c r="E84" s="60" t="s">
        <v>65</v>
      </c>
      <c r="F84" s="57">
        <v>100</v>
      </c>
      <c r="G84" s="57">
        <v>99.89</v>
      </c>
      <c r="H84" s="53"/>
      <c r="I84" s="53"/>
      <c r="J84" s="31">
        <v>36.733333333333334</v>
      </c>
      <c r="K84" s="31">
        <v>58.17</v>
      </c>
      <c r="L84" s="40">
        <v>158.43</v>
      </c>
      <c r="M84" s="23">
        <v>198.9</v>
      </c>
      <c r="N84" s="60" t="s">
        <v>152</v>
      </c>
      <c r="O84" s="60" t="s">
        <v>108</v>
      </c>
      <c r="P84" s="23"/>
      <c r="Q84" s="23"/>
      <c r="R84" s="23"/>
      <c r="S84" s="23"/>
      <c r="T84" s="23"/>
      <c r="U84" s="23"/>
      <c r="V84" s="23"/>
    </row>
    <row r="85" spans="1:22" ht="18.75" customHeight="1" x14ac:dyDescent="0.25">
      <c r="A85" s="45"/>
      <c r="B85" s="61"/>
      <c r="C85" s="61"/>
      <c r="D85" s="61"/>
      <c r="E85" s="61"/>
      <c r="F85" s="58"/>
      <c r="G85" s="58"/>
      <c r="H85" s="54"/>
      <c r="I85" s="54"/>
      <c r="J85" s="50" t="s">
        <v>260</v>
      </c>
      <c r="K85" s="50"/>
      <c r="L85" s="50"/>
      <c r="M85" s="50"/>
      <c r="N85" s="61"/>
      <c r="O85" s="61"/>
      <c r="P85" s="23"/>
      <c r="Q85" s="23"/>
      <c r="R85" s="23"/>
      <c r="S85" s="23"/>
      <c r="T85" s="23"/>
      <c r="U85" s="23"/>
      <c r="V85" s="23"/>
    </row>
    <row r="86" spans="1:22" ht="50.1" customHeight="1" x14ac:dyDescent="0.25">
      <c r="A86" s="46"/>
      <c r="B86" s="62"/>
      <c r="C86" s="62"/>
      <c r="D86" s="62"/>
      <c r="E86" s="62"/>
      <c r="F86" s="59"/>
      <c r="G86" s="59"/>
      <c r="H86" s="55"/>
      <c r="I86" s="55"/>
      <c r="J86" s="31">
        <v>100</v>
      </c>
      <c r="K86" s="31">
        <v>100</v>
      </c>
      <c r="L86" s="31">
        <v>100</v>
      </c>
      <c r="M86" s="31">
        <v>100</v>
      </c>
      <c r="N86" s="62"/>
      <c r="O86" s="62"/>
      <c r="P86" s="23">
        <v>3000</v>
      </c>
      <c r="Q86" s="23">
        <v>3000</v>
      </c>
      <c r="R86" s="23" t="s">
        <v>162</v>
      </c>
      <c r="S86" s="23" t="s">
        <v>148</v>
      </c>
      <c r="T86" s="23" t="s">
        <v>228</v>
      </c>
      <c r="U86" s="23" t="s">
        <v>229</v>
      </c>
      <c r="V86" s="23" t="s">
        <v>230</v>
      </c>
    </row>
    <row r="87" spans="1:22" ht="15" customHeight="1" x14ac:dyDescent="0.25">
      <c r="A87" s="34" t="str">
        <f>B38</f>
        <v>C5. CAPACITACIÓN DOCENTE IMPARTIDA</v>
      </c>
      <c r="B87" s="35"/>
      <c r="C87" s="35"/>
      <c r="D87" s="35"/>
      <c r="E87" s="35"/>
      <c r="F87" s="35"/>
      <c r="G87" s="35"/>
      <c r="H87" s="35"/>
      <c r="I87" s="35"/>
      <c r="J87" s="35"/>
      <c r="K87" s="35"/>
      <c r="L87" s="35"/>
      <c r="M87" s="35"/>
      <c r="N87" s="35"/>
      <c r="O87" s="36"/>
      <c r="P87" s="35"/>
      <c r="Q87" s="35"/>
      <c r="R87" s="35"/>
      <c r="S87" s="35"/>
      <c r="T87" s="35"/>
      <c r="U87" s="35"/>
      <c r="V87" s="36"/>
    </row>
    <row r="88" spans="1:22" ht="50.1" customHeight="1" x14ac:dyDescent="0.25">
      <c r="A88" s="44" t="s">
        <v>62</v>
      </c>
      <c r="B88" s="60" t="s">
        <v>109</v>
      </c>
      <c r="C88" s="60" t="s">
        <v>110</v>
      </c>
      <c r="D88" s="60" t="s">
        <v>111</v>
      </c>
      <c r="E88" s="60" t="s">
        <v>65</v>
      </c>
      <c r="F88" s="57">
        <v>100</v>
      </c>
      <c r="G88" s="57">
        <v>100</v>
      </c>
      <c r="H88" s="53"/>
      <c r="I88" s="53"/>
      <c r="J88" s="31">
        <v>145</v>
      </c>
      <c r="K88" s="31">
        <v>165</v>
      </c>
      <c r="L88" s="40">
        <v>225</v>
      </c>
      <c r="M88" s="23">
        <v>262.5</v>
      </c>
      <c r="N88" s="60" t="s">
        <v>153</v>
      </c>
      <c r="O88" s="60" t="s">
        <v>112</v>
      </c>
      <c r="P88" s="23"/>
      <c r="Q88" s="23"/>
      <c r="R88" s="23"/>
      <c r="S88" s="23"/>
      <c r="T88" s="23"/>
      <c r="U88" s="23"/>
      <c r="V88" s="23"/>
    </row>
    <row r="89" spans="1:22" ht="18.75" customHeight="1" x14ac:dyDescent="0.25">
      <c r="A89" s="45"/>
      <c r="B89" s="61"/>
      <c r="C89" s="61"/>
      <c r="D89" s="61"/>
      <c r="E89" s="61"/>
      <c r="F89" s="58"/>
      <c r="G89" s="58"/>
      <c r="H89" s="54"/>
      <c r="I89" s="54"/>
      <c r="J89" s="50" t="s">
        <v>260</v>
      </c>
      <c r="K89" s="50"/>
      <c r="L89" s="50"/>
      <c r="M89" s="50"/>
      <c r="N89" s="61"/>
      <c r="O89" s="61"/>
      <c r="P89" s="23"/>
      <c r="Q89" s="23"/>
      <c r="R89" s="23"/>
      <c r="S89" s="23"/>
      <c r="T89" s="23"/>
      <c r="U89" s="23"/>
      <c r="V89" s="23"/>
    </row>
    <row r="90" spans="1:22" ht="50.1" customHeight="1" x14ac:dyDescent="0.25">
      <c r="A90" s="45"/>
      <c r="B90" s="62"/>
      <c r="C90" s="62"/>
      <c r="D90" s="62"/>
      <c r="E90" s="62"/>
      <c r="F90" s="59"/>
      <c r="G90" s="59"/>
      <c r="H90" s="55"/>
      <c r="I90" s="55"/>
      <c r="J90" s="31">
        <v>100</v>
      </c>
      <c r="K90" s="31">
        <v>100</v>
      </c>
      <c r="L90" s="31">
        <v>100</v>
      </c>
      <c r="M90" s="31">
        <v>100</v>
      </c>
      <c r="N90" s="62"/>
      <c r="O90" s="62"/>
      <c r="P90" s="23">
        <v>40</v>
      </c>
      <c r="Q90" s="23">
        <v>40</v>
      </c>
      <c r="R90" s="23" t="s">
        <v>162</v>
      </c>
      <c r="S90" s="23" t="s">
        <v>218</v>
      </c>
      <c r="T90" s="23" t="s">
        <v>231</v>
      </c>
      <c r="U90" s="23" t="s">
        <v>232</v>
      </c>
      <c r="V90" s="23" t="s">
        <v>233</v>
      </c>
    </row>
    <row r="91" spans="1:22" ht="50.1" customHeight="1" x14ac:dyDescent="0.25">
      <c r="A91" s="45"/>
      <c r="B91" s="60" t="s">
        <v>113</v>
      </c>
      <c r="C91" s="60" t="s">
        <v>114</v>
      </c>
      <c r="D91" s="60" t="s">
        <v>154</v>
      </c>
      <c r="E91" s="60" t="s">
        <v>65</v>
      </c>
      <c r="F91" s="57">
        <v>100</v>
      </c>
      <c r="G91" s="57">
        <v>587</v>
      </c>
      <c r="H91" s="53"/>
      <c r="I91" s="53"/>
      <c r="J91" s="31">
        <v>28.749999999999996</v>
      </c>
      <c r="K91" s="31">
        <v>88.75</v>
      </c>
      <c r="L91" s="40">
        <v>160</v>
      </c>
      <c r="M91" s="23">
        <v>165</v>
      </c>
      <c r="N91" s="60" t="s">
        <v>117</v>
      </c>
      <c r="O91" s="60" t="s">
        <v>115</v>
      </c>
      <c r="P91" s="23"/>
      <c r="Q91" s="23"/>
      <c r="R91" s="23"/>
      <c r="S91" s="23"/>
      <c r="T91" s="23"/>
      <c r="U91" s="23"/>
      <c r="V91" s="23"/>
    </row>
    <row r="92" spans="1:22" ht="18.75" customHeight="1" x14ac:dyDescent="0.25">
      <c r="A92" s="45"/>
      <c r="B92" s="61"/>
      <c r="C92" s="61"/>
      <c r="D92" s="61"/>
      <c r="E92" s="61"/>
      <c r="F92" s="58"/>
      <c r="G92" s="58"/>
      <c r="H92" s="54"/>
      <c r="I92" s="54"/>
      <c r="J92" s="50" t="s">
        <v>260</v>
      </c>
      <c r="K92" s="50"/>
      <c r="L92" s="50"/>
      <c r="M92" s="50"/>
      <c r="N92" s="61"/>
      <c r="O92" s="61"/>
      <c r="P92" s="23"/>
      <c r="Q92" s="23"/>
      <c r="R92" s="23"/>
      <c r="S92" s="23"/>
      <c r="T92" s="23"/>
      <c r="U92" s="23"/>
      <c r="V92" s="23"/>
    </row>
    <row r="93" spans="1:22" ht="50.1" customHeight="1" x14ac:dyDescent="0.25">
      <c r="A93" s="45"/>
      <c r="B93" s="62"/>
      <c r="C93" s="62"/>
      <c r="D93" s="62"/>
      <c r="E93" s="62"/>
      <c r="F93" s="59"/>
      <c r="G93" s="59"/>
      <c r="H93" s="55"/>
      <c r="I93" s="55"/>
      <c r="J93" s="31">
        <v>100</v>
      </c>
      <c r="K93" s="31">
        <v>100</v>
      </c>
      <c r="L93" s="31">
        <v>100</v>
      </c>
      <c r="M93" s="31">
        <v>100</v>
      </c>
      <c r="N93" s="62"/>
      <c r="O93" s="62"/>
      <c r="P93" s="23">
        <v>80</v>
      </c>
      <c r="Q93" s="23">
        <v>80</v>
      </c>
      <c r="R93" s="23" t="s">
        <v>162</v>
      </c>
      <c r="S93" s="23" t="s">
        <v>218</v>
      </c>
      <c r="T93" s="23" t="s">
        <v>234</v>
      </c>
      <c r="U93" s="23" t="s">
        <v>235</v>
      </c>
      <c r="V93" s="23" t="s">
        <v>236</v>
      </c>
    </row>
    <row r="94" spans="1:22" ht="50.1" customHeight="1" x14ac:dyDescent="0.25">
      <c r="A94" s="45"/>
      <c r="B94" s="60" t="s">
        <v>116</v>
      </c>
      <c r="C94" s="60" t="s">
        <v>99</v>
      </c>
      <c r="D94" s="60" t="s">
        <v>100</v>
      </c>
      <c r="E94" s="60" t="s">
        <v>65</v>
      </c>
      <c r="F94" s="57">
        <v>100</v>
      </c>
      <c r="G94" s="57">
        <v>84.21</v>
      </c>
      <c r="H94" s="53"/>
      <c r="I94" s="53"/>
      <c r="J94" s="31">
        <v>77.333333333333329</v>
      </c>
      <c r="K94" s="31">
        <v>88</v>
      </c>
      <c r="L94" s="40">
        <v>120</v>
      </c>
      <c r="M94" s="23">
        <v>140</v>
      </c>
      <c r="N94" s="60" t="s">
        <v>117</v>
      </c>
      <c r="O94" s="60" t="s">
        <v>118</v>
      </c>
      <c r="P94" s="23"/>
      <c r="Q94" s="23"/>
      <c r="R94" s="23"/>
      <c r="S94" s="23"/>
      <c r="T94" s="23"/>
      <c r="U94" s="23"/>
      <c r="V94" s="23"/>
    </row>
    <row r="95" spans="1:22" ht="18.75" customHeight="1" x14ac:dyDescent="0.25">
      <c r="A95" s="45"/>
      <c r="B95" s="61"/>
      <c r="C95" s="61"/>
      <c r="D95" s="61"/>
      <c r="E95" s="61"/>
      <c r="F95" s="58"/>
      <c r="G95" s="58"/>
      <c r="H95" s="54"/>
      <c r="I95" s="54"/>
      <c r="J95" s="50" t="s">
        <v>260</v>
      </c>
      <c r="K95" s="50"/>
      <c r="L95" s="50"/>
      <c r="M95" s="50"/>
      <c r="N95" s="61"/>
      <c r="O95" s="61"/>
      <c r="P95" s="23"/>
      <c r="Q95" s="23"/>
      <c r="R95" s="23"/>
      <c r="S95" s="23"/>
      <c r="T95" s="23"/>
      <c r="U95" s="23"/>
      <c r="V95" s="23"/>
    </row>
    <row r="96" spans="1:22" ht="50.1" customHeight="1" x14ac:dyDescent="0.25">
      <c r="A96" s="45"/>
      <c r="B96" s="62"/>
      <c r="C96" s="62"/>
      <c r="D96" s="62"/>
      <c r="E96" s="62"/>
      <c r="F96" s="59"/>
      <c r="G96" s="59"/>
      <c r="H96" s="55"/>
      <c r="I96" s="55"/>
      <c r="J96" s="31">
        <v>100</v>
      </c>
      <c r="K96" s="31">
        <v>100</v>
      </c>
      <c r="L96" s="31">
        <v>100</v>
      </c>
      <c r="M96" s="31">
        <v>100</v>
      </c>
      <c r="N96" s="62"/>
      <c r="O96" s="62"/>
      <c r="P96" s="23">
        <v>75</v>
      </c>
      <c r="Q96" s="23">
        <v>75</v>
      </c>
      <c r="R96" s="23" t="s">
        <v>162</v>
      </c>
      <c r="S96" s="23" t="s">
        <v>218</v>
      </c>
      <c r="T96" s="23" t="s">
        <v>237</v>
      </c>
      <c r="U96" s="23" t="s">
        <v>238</v>
      </c>
      <c r="V96" s="23" t="s">
        <v>239</v>
      </c>
    </row>
    <row r="97" spans="1:23" ht="65.099999999999994" customHeight="1" x14ac:dyDescent="0.25">
      <c r="A97" s="45"/>
      <c r="B97" s="60" t="s">
        <v>119</v>
      </c>
      <c r="C97" s="60" t="s">
        <v>120</v>
      </c>
      <c r="D97" s="60" t="s">
        <v>246</v>
      </c>
      <c r="E97" s="60" t="s">
        <v>65</v>
      </c>
      <c r="F97" s="57">
        <v>1.8</v>
      </c>
      <c r="G97" s="57">
        <v>1.5</v>
      </c>
      <c r="H97" s="53"/>
      <c r="I97" s="53"/>
      <c r="J97" s="31">
        <v>0.26</v>
      </c>
      <c r="K97" s="31">
        <v>3.02</v>
      </c>
      <c r="L97" s="40">
        <v>2.13</v>
      </c>
      <c r="M97" s="23">
        <v>1.5</v>
      </c>
      <c r="N97" s="60" t="s">
        <v>117</v>
      </c>
      <c r="O97" s="60" t="s">
        <v>121</v>
      </c>
      <c r="P97" s="23"/>
      <c r="Q97" s="23"/>
      <c r="R97" s="23"/>
      <c r="S97" s="23"/>
      <c r="T97" s="23"/>
      <c r="U97" s="23"/>
      <c r="V97" s="23"/>
    </row>
    <row r="98" spans="1:23" ht="18.75" customHeight="1" x14ac:dyDescent="0.25">
      <c r="A98" s="45"/>
      <c r="B98" s="61"/>
      <c r="C98" s="61"/>
      <c r="D98" s="61"/>
      <c r="E98" s="61"/>
      <c r="F98" s="58"/>
      <c r="G98" s="58"/>
      <c r="H98" s="54"/>
      <c r="I98" s="54"/>
      <c r="J98" s="50" t="s">
        <v>260</v>
      </c>
      <c r="K98" s="50"/>
      <c r="L98" s="50"/>
      <c r="M98" s="50"/>
      <c r="N98" s="61"/>
      <c r="O98" s="61"/>
      <c r="P98" s="23"/>
      <c r="Q98" s="23"/>
      <c r="R98" s="23"/>
      <c r="S98" s="23"/>
      <c r="T98" s="23"/>
      <c r="U98" s="23"/>
      <c r="V98" s="23"/>
    </row>
    <row r="99" spans="1:23" ht="65.099999999999994" customHeight="1" x14ac:dyDescent="0.25">
      <c r="A99" s="45"/>
      <c r="B99" s="62"/>
      <c r="C99" s="62"/>
      <c r="D99" s="62"/>
      <c r="E99" s="62"/>
      <c r="F99" s="59"/>
      <c r="G99" s="59"/>
      <c r="H99" s="55"/>
      <c r="I99" s="55"/>
      <c r="J99" s="31">
        <v>0.5</v>
      </c>
      <c r="K99" s="31">
        <v>3.44</v>
      </c>
      <c r="L99" s="31">
        <v>2.27</v>
      </c>
      <c r="M99" s="31">
        <v>1.1200000000000001</v>
      </c>
      <c r="N99" s="62"/>
      <c r="O99" s="62"/>
      <c r="P99" s="23">
        <v>1.62</v>
      </c>
      <c r="Q99" s="23">
        <v>90.125</v>
      </c>
      <c r="R99" s="23" t="s">
        <v>162</v>
      </c>
      <c r="S99" s="23" t="s">
        <v>218</v>
      </c>
      <c r="T99" s="23" t="s">
        <v>240</v>
      </c>
      <c r="U99" s="23" t="s">
        <v>241</v>
      </c>
      <c r="V99" s="23" t="s">
        <v>242</v>
      </c>
      <c r="W99" s="2"/>
    </row>
    <row r="100" spans="1:23" ht="50.1" customHeight="1" x14ac:dyDescent="0.25">
      <c r="A100" s="45"/>
      <c r="B100" s="60" t="s">
        <v>248</v>
      </c>
      <c r="C100" s="60" t="s">
        <v>122</v>
      </c>
      <c r="D100" s="60" t="s">
        <v>156</v>
      </c>
      <c r="E100" s="60" t="s">
        <v>65</v>
      </c>
      <c r="F100" s="57">
        <v>100</v>
      </c>
      <c r="G100" s="57">
        <v>100</v>
      </c>
      <c r="H100" s="53"/>
      <c r="I100" s="53"/>
      <c r="J100" s="31">
        <v>60</v>
      </c>
      <c r="K100" s="31">
        <v>140</v>
      </c>
      <c r="L100" s="40">
        <v>340</v>
      </c>
      <c r="M100" s="23">
        <v>480</v>
      </c>
      <c r="N100" s="60" t="s">
        <v>155</v>
      </c>
      <c r="O100" s="60" t="s">
        <v>123</v>
      </c>
      <c r="P100" s="23"/>
      <c r="Q100" s="23"/>
      <c r="R100" s="23"/>
      <c r="S100" s="23"/>
      <c r="T100" s="23"/>
      <c r="U100" s="23"/>
      <c r="V100" s="23"/>
    </row>
    <row r="101" spans="1:23" ht="18.75" customHeight="1" x14ac:dyDescent="0.25">
      <c r="A101" s="45"/>
      <c r="B101" s="61"/>
      <c r="C101" s="61"/>
      <c r="D101" s="61"/>
      <c r="E101" s="61"/>
      <c r="F101" s="58"/>
      <c r="G101" s="58"/>
      <c r="H101" s="54"/>
      <c r="I101" s="54"/>
      <c r="J101" s="50" t="s">
        <v>260</v>
      </c>
      <c r="K101" s="50"/>
      <c r="L101" s="50"/>
      <c r="M101" s="50"/>
      <c r="N101" s="61"/>
      <c r="O101" s="61"/>
      <c r="P101" s="23"/>
      <c r="Q101" s="23"/>
      <c r="R101" s="23"/>
      <c r="S101" s="23"/>
      <c r="T101" s="23"/>
      <c r="U101" s="23"/>
      <c r="V101" s="23"/>
    </row>
    <row r="102" spans="1:23" ht="50.1" customHeight="1" x14ac:dyDescent="0.25">
      <c r="A102" s="46"/>
      <c r="B102" s="62"/>
      <c r="C102" s="62"/>
      <c r="D102" s="62"/>
      <c r="E102" s="62"/>
      <c r="F102" s="59"/>
      <c r="G102" s="59"/>
      <c r="H102" s="55"/>
      <c r="I102" s="55"/>
      <c r="J102" s="31">
        <v>100</v>
      </c>
      <c r="K102" s="31">
        <v>100</v>
      </c>
      <c r="L102" s="31">
        <v>100</v>
      </c>
      <c r="M102" s="31">
        <v>100</v>
      </c>
      <c r="N102" s="62"/>
      <c r="O102" s="62"/>
      <c r="P102" s="23">
        <v>5</v>
      </c>
      <c r="Q102" s="23">
        <v>5</v>
      </c>
      <c r="R102" s="23" t="s">
        <v>162</v>
      </c>
      <c r="S102" s="23" t="s">
        <v>218</v>
      </c>
      <c r="T102" s="23" t="s">
        <v>243</v>
      </c>
      <c r="U102" s="23" t="s">
        <v>244</v>
      </c>
      <c r="V102" s="23" t="s">
        <v>245</v>
      </c>
    </row>
    <row r="103" spans="1:23" ht="26.25" customHeight="1" x14ac:dyDescent="0.3">
      <c r="A103" s="88" t="s">
        <v>257</v>
      </c>
      <c r="B103" s="89"/>
      <c r="C103" s="89"/>
      <c r="D103" s="89"/>
      <c r="E103" s="89"/>
      <c r="F103" s="89"/>
      <c r="G103" s="89"/>
      <c r="H103" s="89"/>
      <c r="I103" s="89"/>
      <c r="J103" s="89"/>
      <c r="K103" s="89"/>
      <c r="L103" s="89"/>
      <c r="M103" s="89"/>
      <c r="N103" s="89"/>
      <c r="O103" s="90"/>
      <c r="P103" s="37"/>
      <c r="Q103" s="37"/>
      <c r="R103" s="37"/>
      <c r="S103" s="37"/>
      <c r="T103" s="37"/>
      <c r="U103" s="37"/>
      <c r="V103" s="37"/>
    </row>
    <row r="104" spans="1:23" ht="15" customHeight="1" x14ac:dyDescent="0.25">
      <c r="A104" s="66" t="s">
        <v>261</v>
      </c>
      <c r="B104" s="67"/>
      <c r="C104" s="67"/>
      <c r="D104" s="67"/>
      <c r="E104" s="67"/>
      <c r="F104" s="67"/>
      <c r="G104" s="67"/>
      <c r="H104" s="67"/>
      <c r="I104" s="67"/>
      <c r="J104" s="67"/>
      <c r="K104" s="67"/>
      <c r="L104" s="67"/>
      <c r="M104" s="67"/>
      <c r="N104" s="67"/>
      <c r="O104" s="68"/>
    </row>
    <row r="105" spans="1:23" ht="15" customHeight="1" x14ac:dyDescent="0.25">
      <c r="A105" s="69"/>
      <c r="B105" s="70"/>
      <c r="C105" s="70"/>
      <c r="D105" s="70"/>
      <c r="E105" s="70"/>
      <c r="F105" s="70"/>
      <c r="G105" s="70"/>
      <c r="H105" s="70"/>
      <c r="I105" s="70"/>
      <c r="J105" s="70"/>
      <c r="K105" s="70"/>
      <c r="L105" s="70"/>
      <c r="M105" s="70"/>
      <c r="N105" s="70"/>
      <c r="O105" s="71"/>
    </row>
    <row r="106" spans="1:23" ht="15" customHeight="1" x14ac:dyDescent="0.25">
      <c r="A106" s="69"/>
      <c r="B106" s="70"/>
      <c r="C106" s="70"/>
      <c r="D106" s="70"/>
      <c r="E106" s="70"/>
      <c r="F106" s="70"/>
      <c r="G106" s="70"/>
      <c r="H106" s="70"/>
      <c r="I106" s="70"/>
      <c r="J106" s="70"/>
      <c r="K106" s="70"/>
      <c r="L106" s="70"/>
      <c r="M106" s="70"/>
      <c r="N106" s="70"/>
      <c r="O106" s="71"/>
    </row>
    <row r="107" spans="1:23" ht="15" customHeight="1" x14ac:dyDescent="0.25">
      <c r="A107" s="72"/>
      <c r="B107" s="73"/>
      <c r="C107" s="73"/>
      <c r="D107" s="73"/>
      <c r="E107" s="73"/>
      <c r="F107" s="73"/>
      <c r="G107" s="73"/>
      <c r="H107" s="73"/>
      <c r="I107" s="73"/>
      <c r="J107" s="73"/>
      <c r="K107" s="73"/>
      <c r="L107" s="73"/>
      <c r="M107" s="73"/>
      <c r="N107" s="73"/>
      <c r="O107" s="74"/>
    </row>
    <row r="108" spans="1:23" ht="15" customHeight="1" x14ac:dyDescent="0.25">
      <c r="C108" s="3"/>
      <c r="D108" s="3"/>
      <c r="E108" s="3"/>
      <c r="F108" s="3"/>
      <c r="G108" s="3"/>
      <c r="H108" s="3"/>
    </row>
    <row r="109" spans="1:23" ht="15" customHeight="1" x14ac:dyDescent="0.25">
      <c r="C109" s="3"/>
      <c r="D109" s="3"/>
      <c r="E109" s="3"/>
      <c r="F109" s="3"/>
      <c r="G109" s="3"/>
      <c r="H109" s="3"/>
    </row>
    <row r="110" spans="1:23" ht="15" customHeight="1" x14ac:dyDescent="0.25">
      <c r="C110" s="3"/>
      <c r="D110" s="3"/>
      <c r="E110" s="3"/>
      <c r="F110" s="3"/>
      <c r="G110" s="3"/>
      <c r="H110" s="3"/>
    </row>
    <row r="111" spans="1:23" ht="15" customHeight="1" x14ac:dyDescent="0.25">
      <c r="C111" s="3"/>
      <c r="D111" s="3"/>
      <c r="E111" s="3"/>
      <c r="F111" s="3"/>
      <c r="G111" s="3"/>
      <c r="H111" s="3"/>
    </row>
    <row r="112" spans="1:23" ht="15" customHeight="1" x14ac:dyDescent="0.25">
      <c r="C112" s="3"/>
      <c r="D112" s="3"/>
      <c r="E112" s="3"/>
      <c r="F112" s="3"/>
      <c r="G112" s="3"/>
      <c r="H112" s="3"/>
    </row>
    <row r="113" spans="3:8" ht="15" customHeight="1" x14ac:dyDescent="0.25">
      <c r="C113" s="3"/>
      <c r="D113" s="3"/>
      <c r="E113" s="3"/>
      <c r="F113" s="3"/>
      <c r="G113" s="3"/>
      <c r="H113" s="3"/>
    </row>
    <row r="114" spans="3:8" ht="15" customHeight="1" x14ac:dyDescent="0.25">
      <c r="C114" s="3"/>
      <c r="D114" s="3"/>
      <c r="E114" s="3"/>
      <c r="F114" s="3"/>
      <c r="G114" s="3"/>
      <c r="H114" s="3"/>
    </row>
    <row r="115" spans="3:8" ht="15" customHeight="1" x14ac:dyDescent="0.25">
      <c r="C115" s="3"/>
      <c r="D115" s="3"/>
      <c r="E115" s="3"/>
      <c r="F115" s="3"/>
      <c r="G115" s="3"/>
      <c r="H115" s="3"/>
    </row>
    <row r="116" spans="3:8" ht="15" customHeight="1" x14ac:dyDescent="0.25">
      <c r="C116" s="3"/>
      <c r="D116" s="3"/>
      <c r="E116" s="3"/>
      <c r="F116" s="3"/>
      <c r="G116" s="3"/>
      <c r="H116" s="3"/>
    </row>
    <row r="117" spans="3:8" ht="15" customHeight="1" x14ac:dyDescent="0.25">
      <c r="C117" s="3"/>
      <c r="D117" s="3"/>
      <c r="E117" s="3"/>
      <c r="F117" s="3"/>
      <c r="G117" s="3"/>
      <c r="H117" s="3"/>
    </row>
    <row r="118" spans="3:8" ht="15" customHeight="1" x14ac:dyDescent="0.25">
      <c r="C118" s="3"/>
      <c r="D118" s="3"/>
      <c r="E118" s="3"/>
      <c r="F118" s="3"/>
      <c r="G118" s="3"/>
      <c r="H118" s="3"/>
    </row>
    <row r="119" spans="3:8" ht="15" customHeight="1" x14ac:dyDescent="0.25">
      <c r="C119" s="3"/>
      <c r="D119" s="3"/>
      <c r="E119" s="3"/>
      <c r="F119" s="3"/>
      <c r="G119" s="3"/>
      <c r="H119" s="3"/>
    </row>
    <row r="120" spans="3:8" ht="15" customHeight="1" x14ac:dyDescent="0.25">
      <c r="C120" s="3"/>
      <c r="D120" s="3"/>
      <c r="E120" s="3"/>
      <c r="F120" s="3"/>
      <c r="G120" s="3"/>
      <c r="H120" s="3"/>
    </row>
    <row r="121" spans="3:8" ht="15" customHeight="1" x14ac:dyDescent="0.25">
      <c r="C121" s="3"/>
      <c r="D121" s="3"/>
      <c r="E121" s="3"/>
      <c r="F121" s="3"/>
      <c r="G121" s="3"/>
      <c r="H121" s="3"/>
    </row>
    <row r="122" spans="3:8" ht="15" customHeight="1" x14ac:dyDescent="0.25">
      <c r="C122" s="3"/>
      <c r="D122" s="3"/>
      <c r="E122" s="3"/>
      <c r="F122" s="3"/>
      <c r="G122" s="3"/>
      <c r="H122" s="3"/>
    </row>
    <row r="123" spans="3:8" ht="15" customHeight="1" x14ac:dyDescent="0.25">
      <c r="C123" s="3"/>
      <c r="D123" s="3"/>
      <c r="E123" s="3"/>
      <c r="F123" s="3"/>
      <c r="G123" s="3"/>
      <c r="H123" s="3"/>
    </row>
    <row r="124" spans="3:8" ht="15" customHeight="1" x14ac:dyDescent="0.25">
      <c r="C124" s="3"/>
      <c r="D124" s="3"/>
      <c r="E124" s="3"/>
      <c r="F124" s="3"/>
      <c r="G124" s="3"/>
      <c r="H124" s="3"/>
    </row>
    <row r="125" spans="3:8" ht="15" customHeight="1" x14ac:dyDescent="0.25">
      <c r="C125" s="3"/>
      <c r="D125" s="3"/>
      <c r="E125" s="3"/>
      <c r="F125" s="3"/>
      <c r="G125" s="3"/>
      <c r="H125" s="3"/>
    </row>
    <row r="126" spans="3:8" ht="15" customHeight="1" x14ac:dyDescent="0.25">
      <c r="C126" s="3"/>
      <c r="D126" s="3"/>
      <c r="E126" s="3"/>
      <c r="F126" s="3"/>
      <c r="G126" s="3"/>
      <c r="H126" s="3"/>
    </row>
    <row r="127" spans="3:8" ht="15" customHeight="1" x14ac:dyDescent="0.25">
      <c r="C127" s="3"/>
      <c r="D127" s="3"/>
      <c r="E127" s="3"/>
      <c r="F127" s="3"/>
      <c r="G127" s="3"/>
      <c r="H127" s="3"/>
    </row>
    <row r="128" spans="3:8" ht="15" customHeight="1" x14ac:dyDescent="0.25">
      <c r="C128" s="3"/>
      <c r="D128" s="3"/>
      <c r="E128" s="3"/>
      <c r="F128" s="3"/>
      <c r="G128" s="3"/>
      <c r="H128" s="3"/>
    </row>
    <row r="129" spans="3:8" ht="15" customHeight="1" x14ac:dyDescent="0.25">
      <c r="C129" s="3"/>
      <c r="D129" s="3"/>
      <c r="E129" s="3"/>
      <c r="F129" s="3"/>
      <c r="G129" s="3"/>
      <c r="H129" s="3"/>
    </row>
    <row r="130" spans="3:8" ht="15" customHeight="1" x14ac:dyDescent="0.25">
      <c r="C130" s="3"/>
      <c r="D130" s="3"/>
      <c r="E130" s="3"/>
      <c r="F130" s="3"/>
      <c r="G130" s="3"/>
      <c r="H130" s="3"/>
    </row>
    <row r="131" spans="3:8" ht="15" customHeight="1" x14ac:dyDescent="0.25">
      <c r="C131" s="3"/>
      <c r="D131" s="3"/>
      <c r="E131" s="3"/>
      <c r="F131" s="3"/>
      <c r="G131" s="3"/>
      <c r="H131" s="3"/>
    </row>
    <row r="132" spans="3:8" ht="15" customHeight="1" x14ac:dyDescent="0.25">
      <c r="C132" s="3"/>
      <c r="D132" s="3"/>
      <c r="E132" s="3"/>
      <c r="F132" s="3"/>
      <c r="G132" s="3"/>
      <c r="H132" s="3"/>
    </row>
    <row r="133" spans="3:8" ht="15" customHeight="1" x14ac:dyDescent="0.25">
      <c r="C133" s="3"/>
      <c r="D133" s="3"/>
      <c r="E133" s="3"/>
      <c r="F133" s="3"/>
      <c r="G133" s="3"/>
      <c r="H133" s="3"/>
    </row>
    <row r="134" spans="3:8" ht="15" customHeight="1" x14ac:dyDescent="0.25">
      <c r="C134" s="3"/>
      <c r="D134" s="3"/>
      <c r="E134" s="3"/>
      <c r="F134" s="3"/>
      <c r="G134" s="3"/>
      <c r="H134" s="3"/>
    </row>
    <row r="135" spans="3:8" ht="15" customHeight="1" x14ac:dyDescent="0.25">
      <c r="C135" s="3"/>
      <c r="D135" s="3"/>
      <c r="E135" s="3"/>
      <c r="F135" s="3"/>
      <c r="G135" s="3"/>
      <c r="H135" s="3"/>
    </row>
    <row r="136" spans="3:8" ht="15" customHeight="1" x14ac:dyDescent="0.25">
      <c r="C136" s="3"/>
      <c r="D136" s="3"/>
      <c r="E136" s="3"/>
      <c r="F136" s="3"/>
      <c r="G136" s="3"/>
      <c r="H136" s="3"/>
    </row>
    <row r="137" spans="3:8" ht="15" customHeight="1" x14ac:dyDescent="0.25">
      <c r="C137" s="3"/>
      <c r="D137" s="3"/>
      <c r="E137" s="3"/>
      <c r="F137" s="3"/>
      <c r="G137" s="3"/>
      <c r="H137" s="3"/>
    </row>
    <row r="138" spans="3:8" ht="15" customHeight="1" x14ac:dyDescent="0.25">
      <c r="C138" s="3"/>
      <c r="D138" s="3"/>
      <c r="E138" s="3"/>
      <c r="F138" s="3"/>
      <c r="G138" s="3"/>
      <c r="H138" s="3"/>
    </row>
    <row r="139" spans="3:8" ht="15" customHeight="1" x14ac:dyDescent="0.25">
      <c r="C139" s="3"/>
      <c r="D139" s="3"/>
      <c r="E139" s="3"/>
      <c r="F139" s="3"/>
      <c r="G139" s="3"/>
      <c r="H139" s="3"/>
    </row>
    <row r="140" spans="3:8" ht="15" customHeight="1" x14ac:dyDescent="0.25">
      <c r="C140" s="3"/>
      <c r="D140" s="3"/>
      <c r="E140" s="3"/>
      <c r="F140" s="3"/>
      <c r="G140" s="3"/>
      <c r="H140" s="3"/>
    </row>
    <row r="141" spans="3:8" ht="15" customHeight="1" x14ac:dyDescent="0.25">
      <c r="C141" s="3"/>
      <c r="D141" s="3"/>
      <c r="E141" s="3"/>
      <c r="F141" s="3"/>
      <c r="G141" s="3"/>
      <c r="H141" s="3"/>
    </row>
    <row r="142" spans="3:8" ht="15" customHeight="1" x14ac:dyDescent="0.25">
      <c r="C142" s="3"/>
      <c r="D142" s="3"/>
      <c r="E142" s="3"/>
      <c r="F142" s="3"/>
      <c r="G142" s="3"/>
      <c r="H142" s="3"/>
    </row>
    <row r="143" spans="3:8" ht="15" customHeight="1" x14ac:dyDescent="0.25">
      <c r="C143" s="3"/>
      <c r="D143" s="3"/>
      <c r="E143" s="3"/>
      <c r="F143" s="3"/>
      <c r="G143" s="3"/>
      <c r="H143" s="3"/>
    </row>
    <row r="144" spans="3:8" ht="15" customHeight="1" x14ac:dyDescent="0.25">
      <c r="C144" s="3"/>
      <c r="D144" s="3"/>
      <c r="E144" s="3"/>
      <c r="F144" s="3"/>
      <c r="G144" s="3"/>
      <c r="H144" s="3"/>
    </row>
    <row r="145" spans="3:8" ht="15" customHeight="1" x14ac:dyDescent="0.25">
      <c r="C145" s="3"/>
      <c r="D145" s="3"/>
      <c r="E145" s="3"/>
      <c r="F145" s="3"/>
      <c r="G145" s="3"/>
      <c r="H145" s="3"/>
    </row>
    <row r="146" spans="3:8" ht="15" customHeight="1" x14ac:dyDescent="0.25">
      <c r="C146" s="3"/>
      <c r="D146" s="3"/>
      <c r="E146" s="3"/>
      <c r="F146" s="3"/>
      <c r="G146" s="3"/>
      <c r="H146" s="3"/>
    </row>
    <row r="147" spans="3:8" ht="15" customHeight="1" x14ac:dyDescent="0.25">
      <c r="C147" s="3"/>
      <c r="D147" s="3"/>
      <c r="E147" s="3"/>
      <c r="F147" s="3"/>
      <c r="G147" s="3"/>
      <c r="H147" s="3"/>
    </row>
    <row r="148" spans="3:8" ht="15" customHeight="1" x14ac:dyDescent="0.25">
      <c r="C148" s="3"/>
      <c r="D148" s="3"/>
      <c r="E148" s="3"/>
      <c r="F148" s="3"/>
      <c r="G148" s="3"/>
      <c r="H148" s="3"/>
    </row>
    <row r="149" spans="3:8" ht="15" customHeight="1" x14ac:dyDescent="0.25">
      <c r="C149" s="3"/>
      <c r="D149" s="3"/>
      <c r="E149" s="3"/>
      <c r="F149" s="3"/>
      <c r="G149" s="3"/>
      <c r="H149" s="3"/>
    </row>
    <row r="150" spans="3:8" ht="15" customHeight="1" x14ac:dyDescent="0.25">
      <c r="C150" s="3"/>
      <c r="D150" s="3"/>
      <c r="E150" s="3"/>
      <c r="F150" s="3"/>
      <c r="G150" s="3"/>
      <c r="H150" s="3"/>
    </row>
  </sheetData>
  <mergeCells count="341">
    <mergeCell ref="A2:O2"/>
    <mergeCell ref="A3:O3"/>
    <mergeCell ref="A4:O4"/>
    <mergeCell ref="A6:O6"/>
    <mergeCell ref="N7:O7"/>
    <mergeCell ref="A5:O5"/>
    <mergeCell ref="B7:G7"/>
    <mergeCell ref="G15:G17"/>
    <mergeCell ref="F15:F17"/>
    <mergeCell ref="B8:G8"/>
    <mergeCell ref="B11:G11"/>
    <mergeCell ref="B12:G12"/>
    <mergeCell ref="B9:G9"/>
    <mergeCell ref="B10:G10"/>
    <mergeCell ref="I7:M7"/>
    <mergeCell ref="J8:M8"/>
    <mergeCell ref="I9:M9"/>
    <mergeCell ref="F20:F22"/>
    <mergeCell ref="A14:O14"/>
    <mergeCell ref="H20:M20"/>
    <mergeCell ref="C20:E20"/>
    <mergeCell ref="C16:C17"/>
    <mergeCell ref="D16:D17"/>
    <mergeCell ref="E16:E17"/>
    <mergeCell ref="A15:B17"/>
    <mergeCell ref="C15:E15"/>
    <mergeCell ref="A20:B22"/>
    <mergeCell ref="E21:E22"/>
    <mergeCell ref="H21:I21"/>
    <mergeCell ref="O20:O22"/>
    <mergeCell ref="V15:V17"/>
    <mergeCell ref="P15:P17"/>
    <mergeCell ref="Q15:Q17"/>
    <mergeCell ref="H15:M15"/>
    <mergeCell ref="R15:R17"/>
    <mergeCell ref="S15:S17"/>
    <mergeCell ref="N15:N17"/>
    <mergeCell ref="O15:O17"/>
    <mergeCell ref="T15:T17"/>
    <mergeCell ref="U15:U17"/>
    <mergeCell ref="H16:M16"/>
    <mergeCell ref="O41:O43"/>
    <mergeCell ref="D21:D22"/>
    <mergeCell ref="G20:G22"/>
    <mergeCell ref="N20:N22"/>
    <mergeCell ref="C21:C22"/>
    <mergeCell ref="A41:B43"/>
    <mergeCell ref="F41:F43"/>
    <mergeCell ref="G41:G43"/>
    <mergeCell ref="C41:E41"/>
    <mergeCell ref="C42:C43"/>
    <mergeCell ref="D42:D43"/>
    <mergeCell ref="E42:E43"/>
    <mergeCell ref="H42:I42"/>
    <mergeCell ref="J42:M42"/>
    <mergeCell ref="J21:M21"/>
    <mergeCell ref="N32:N34"/>
    <mergeCell ref="O32:O34"/>
    <mergeCell ref="D38:D40"/>
    <mergeCell ref="E38:E40"/>
    <mergeCell ref="F38:F40"/>
    <mergeCell ref="G38:G40"/>
    <mergeCell ref="N38:N40"/>
    <mergeCell ref="O38:O40"/>
    <mergeCell ref="K35:K37"/>
    <mergeCell ref="A103:O103"/>
    <mergeCell ref="E26:E28"/>
    <mergeCell ref="F26:F28"/>
    <mergeCell ref="N26:N28"/>
    <mergeCell ref="O26:O28"/>
    <mergeCell ref="B29:B31"/>
    <mergeCell ref="C29:C31"/>
    <mergeCell ref="D29:D31"/>
    <mergeCell ref="E29:E31"/>
    <mergeCell ref="F29:F31"/>
    <mergeCell ref="G29:G31"/>
    <mergeCell ref="N29:N31"/>
    <mergeCell ref="H41:M41"/>
    <mergeCell ref="N41:N43"/>
    <mergeCell ref="B45:B47"/>
    <mergeCell ref="C45:C47"/>
    <mergeCell ref="D45:D47"/>
    <mergeCell ref="E45:E47"/>
    <mergeCell ref="F45:F47"/>
    <mergeCell ref="G45:G47"/>
    <mergeCell ref="D32:D34"/>
    <mergeCell ref="E32:E34"/>
    <mergeCell ref="F32:F34"/>
    <mergeCell ref="G32:G34"/>
    <mergeCell ref="A104:O107"/>
    <mergeCell ref="A23:B25"/>
    <mergeCell ref="C23:E23"/>
    <mergeCell ref="F23:F25"/>
    <mergeCell ref="G23:G25"/>
    <mergeCell ref="H23:M23"/>
    <mergeCell ref="N23:N25"/>
    <mergeCell ref="O23:O25"/>
    <mergeCell ref="C24:C25"/>
    <mergeCell ref="D24:D25"/>
    <mergeCell ref="E24:E25"/>
    <mergeCell ref="H24:I24"/>
    <mergeCell ref="J24:M24"/>
    <mergeCell ref="B26:B28"/>
    <mergeCell ref="C26:C28"/>
    <mergeCell ref="D26:D28"/>
    <mergeCell ref="N45:N47"/>
    <mergeCell ref="B51:B53"/>
    <mergeCell ref="G35:G37"/>
    <mergeCell ref="G26:G28"/>
    <mergeCell ref="N35:N37"/>
    <mergeCell ref="O35:O37"/>
    <mergeCell ref="B38:B40"/>
    <mergeCell ref="C38:C40"/>
    <mergeCell ref="L35:L37"/>
    <mergeCell ref="M35:M37"/>
    <mergeCell ref="J38:J40"/>
    <mergeCell ref="B35:B37"/>
    <mergeCell ref="C35:C37"/>
    <mergeCell ref="D35:D37"/>
    <mergeCell ref="E35:E37"/>
    <mergeCell ref="F35:F37"/>
    <mergeCell ref="O29:O31"/>
    <mergeCell ref="B32:B34"/>
    <mergeCell ref="C32:C34"/>
    <mergeCell ref="K38:K40"/>
    <mergeCell ref="L38:L40"/>
    <mergeCell ref="M38:M40"/>
    <mergeCell ref="E51:E53"/>
    <mergeCell ref="F51:F53"/>
    <mergeCell ref="G51:G53"/>
    <mergeCell ref="N51:N53"/>
    <mergeCell ref="O51:O53"/>
    <mergeCell ref="H51:H53"/>
    <mergeCell ref="I51:I53"/>
    <mergeCell ref="O45:O47"/>
    <mergeCell ref="B48:B50"/>
    <mergeCell ref="C48:C50"/>
    <mergeCell ref="D48:D50"/>
    <mergeCell ref="E48:E50"/>
    <mergeCell ref="F48:F50"/>
    <mergeCell ref="G48:G50"/>
    <mergeCell ref="N48:N50"/>
    <mergeCell ref="O48:O50"/>
    <mergeCell ref="H48:H50"/>
    <mergeCell ref="I48:I50"/>
    <mergeCell ref="C51:C53"/>
    <mergeCell ref="D51:D53"/>
    <mergeCell ref="H45:H47"/>
    <mergeCell ref="I45:I47"/>
    <mergeCell ref="G55:G57"/>
    <mergeCell ref="N55:N57"/>
    <mergeCell ref="O55:O57"/>
    <mergeCell ref="B58:B60"/>
    <mergeCell ref="C58:C60"/>
    <mergeCell ref="D58:D60"/>
    <mergeCell ref="E58:E60"/>
    <mergeCell ref="F58:F60"/>
    <mergeCell ref="G58:G60"/>
    <mergeCell ref="N58:N60"/>
    <mergeCell ref="O58:O60"/>
    <mergeCell ref="H55:H57"/>
    <mergeCell ref="I55:I57"/>
    <mergeCell ref="H58:H60"/>
    <mergeCell ref="I58:I60"/>
    <mergeCell ref="B55:B57"/>
    <mergeCell ref="C55:C57"/>
    <mergeCell ref="D55:D57"/>
    <mergeCell ref="E55:E57"/>
    <mergeCell ref="F55:F57"/>
    <mergeCell ref="G61:G63"/>
    <mergeCell ref="N61:N63"/>
    <mergeCell ref="O61:O63"/>
    <mergeCell ref="B65:B67"/>
    <mergeCell ref="C65:C67"/>
    <mergeCell ref="D65:D67"/>
    <mergeCell ref="E65:E67"/>
    <mergeCell ref="F65:F67"/>
    <mergeCell ref="G65:G67"/>
    <mergeCell ref="N65:N67"/>
    <mergeCell ref="O65:O67"/>
    <mergeCell ref="H61:H63"/>
    <mergeCell ref="I61:I63"/>
    <mergeCell ref="H65:H67"/>
    <mergeCell ref="I65:I67"/>
    <mergeCell ref="B61:B63"/>
    <mergeCell ref="C61:C63"/>
    <mergeCell ref="D61:D63"/>
    <mergeCell ref="E61:E63"/>
    <mergeCell ref="F61:F63"/>
    <mergeCell ref="O68:O70"/>
    <mergeCell ref="B71:B73"/>
    <mergeCell ref="C71:C73"/>
    <mergeCell ref="D71:D73"/>
    <mergeCell ref="E71:E73"/>
    <mergeCell ref="F71:F73"/>
    <mergeCell ref="G71:G73"/>
    <mergeCell ref="N71:N73"/>
    <mergeCell ref="O71:O73"/>
    <mergeCell ref="H68:H70"/>
    <mergeCell ref="I68:I70"/>
    <mergeCell ref="H71:H73"/>
    <mergeCell ref="I71:I73"/>
    <mergeCell ref="B68:B70"/>
    <mergeCell ref="C68:C70"/>
    <mergeCell ref="D68:D70"/>
    <mergeCell ref="E68:E70"/>
    <mergeCell ref="F68:F70"/>
    <mergeCell ref="B78:B80"/>
    <mergeCell ref="C78:C80"/>
    <mergeCell ref="D78:D80"/>
    <mergeCell ref="E78:E80"/>
    <mergeCell ref="F78:F80"/>
    <mergeCell ref="G78:G80"/>
    <mergeCell ref="N78:N80"/>
    <mergeCell ref="O78:O80"/>
    <mergeCell ref="H75:H77"/>
    <mergeCell ref="I75:I77"/>
    <mergeCell ref="H78:H80"/>
    <mergeCell ref="I78:I80"/>
    <mergeCell ref="B75:B77"/>
    <mergeCell ref="C75:C77"/>
    <mergeCell ref="D75:D77"/>
    <mergeCell ref="E75:E77"/>
    <mergeCell ref="F75:F77"/>
    <mergeCell ref="J76:M76"/>
    <mergeCell ref="J79:M79"/>
    <mergeCell ref="B84:B86"/>
    <mergeCell ref="C84:C86"/>
    <mergeCell ref="D84:D86"/>
    <mergeCell ref="E84:E86"/>
    <mergeCell ref="F84:F86"/>
    <mergeCell ref="G84:G86"/>
    <mergeCell ref="N84:N86"/>
    <mergeCell ref="O84:O86"/>
    <mergeCell ref="H81:H83"/>
    <mergeCell ref="I81:I83"/>
    <mergeCell ref="H84:H86"/>
    <mergeCell ref="I84:I86"/>
    <mergeCell ref="B81:B83"/>
    <mergeCell ref="C81:C83"/>
    <mergeCell ref="D81:D83"/>
    <mergeCell ref="E81:E83"/>
    <mergeCell ref="F81:F83"/>
    <mergeCell ref="J82:M82"/>
    <mergeCell ref="J85:M85"/>
    <mergeCell ref="E94:E96"/>
    <mergeCell ref="F94:F96"/>
    <mergeCell ref="G88:G90"/>
    <mergeCell ref="N88:N90"/>
    <mergeCell ref="O88:O90"/>
    <mergeCell ref="B91:B93"/>
    <mergeCell ref="C91:C93"/>
    <mergeCell ref="D91:D93"/>
    <mergeCell ref="E91:E93"/>
    <mergeCell ref="F91:F93"/>
    <mergeCell ref="G91:G93"/>
    <mergeCell ref="N91:N93"/>
    <mergeCell ref="O91:O93"/>
    <mergeCell ref="H88:H90"/>
    <mergeCell ref="I88:I90"/>
    <mergeCell ref="H91:H93"/>
    <mergeCell ref="I91:I93"/>
    <mergeCell ref="J92:M92"/>
    <mergeCell ref="B88:B90"/>
    <mergeCell ref="C88:C90"/>
    <mergeCell ref="D88:D90"/>
    <mergeCell ref="E88:E90"/>
    <mergeCell ref="F88:F90"/>
    <mergeCell ref="J89:M89"/>
    <mergeCell ref="B100:B102"/>
    <mergeCell ref="C100:C102"/>
    <mergeCell ref="D100:D102"/>
    <mergeCell ref="E100:E102"/>
    <mergeCell ref="F100:F102"/>
    <mergeCell ref="G94:G96"/>
    <mergeCell ref="N94:N96"/>
    <mergeCell ref="O94:O96"/>
    <mergeCell ref="B97:B99"/>
    <mergeCell ref="C97:C99"/>
    <mergeCell ref="D97:D99"/>
    <mergeCell ref="E97:E99"/>
    <mergeCell ref="F97:F99"/>
    <mergeCell ref="G97:G99"/>
    <mergeCell ref="N97:N99"/>
    <mergeCell ref="O97:O99"/>
    <mergeCell ref="H94:H96"/>
    <mergeCell ref="I94:I96"/>
    <mergeCell ref="H97:H99"/>
    <mergeCell ref="I97:I99"/>
    <mergeCell ref="J95:M95"/>
    <mergeCell ref="B94:B96"/>
    <mergeCell ref="C94:C96"/>
    <mergeCell ref="D94:D96"/>
    <mergeCell ref="G100:G102"/>
    <mergeCell ref="N100:N102"/>
    <mergeCell ref="O100:O102"/>
    <mergeCell ref="J26:J28"/>
    <mergeCell ref="K26:K28"/>
    <mergeCell ref="L26:L28"/>
    <mergeCell ref="M26:M28"/>
    <mergeCell ref="J29:J31"/>
    <mergeCell ref="K29:K31"/>
    <mergeCell ref="L29:L31"/>
    <mergeCell ref="M29:M31"/>
    <mergeCell ref="J32:J34"/>
    <mergeCell ref="K32:K34"/>
    <mergeCell ref="L32:L34"/>
    <mergeCell ref="M32:M34"/>
    <mergeCell ref="J35:J37"/>
    <mergeCell ref="G81:G83"/>
    <mergeCell ref="N81:N83"/>
    <mergeCell ref="O81:O83"/>
    <mergeCell ref="G75:G77"/>
    <mergeCell ref="N75:N77"/>
    <mergeCell ref="O75:O77"/>
    <mergeCell ref="G68:G70"/>
    <mergeCell ref="N68:N70"/>
    <mergeCell ref="A88:A102"/>
    <mergeCell ref="A45:A53"/>
    <mergeCell ref="A26:A40"/>
    <mergeCell ref="A55:A63"/>
    <mergeCell ref="A65:A73"/>
    <mergeCell ref="A75:A86"/>
    <mergeCell ref="J98:M98"/>
    <mergeCell ref="J101:M101"/>
    <mergeCell ref="H27:I27"/>
    <mergeCell ref="H30:I30"/>
    <mergeCell ref="H33:I33"/>
    <mergeCell ref="H36:I36"/>
    <mergeCell ref="H39:I39"/>
    <mergeCell ref="H100:H102"/>
    <mergeCell ref="I100:I102"/>
    <mergeCell ref="J46:M46"/>
    <mergeCell ref="J49:M49"/>
    <mergeCell ref="J52:M52"/>
    <mergeCell ref="J56:M56"/>
    <mergeCell ref="J59:M59"/>
    <mergeCell ref="J62:M62"/>
    <mergeCell ref="J66:M66"/>
    <mergeCell ref="J69:M69"/>
    <mergeCell ref="J72:M72"/>
  </mergeCells>
  <conditionalFormatting sqref="H18">
    <cfRule type="containsBlanks" dxfId="149" priority="151">
      <formula>LEN(TRIM(H18))=0</formula>
    </cfRule>
    <cfRule type="cellIs" dxfId="148" priority="152" operator="between">
      <formula>F18-(F18*0.05)</formula>
      <formula>F18+(F18*0.05)</formula>
    </cfRule>
    <cfRule type="cellIs" dxfId="147" priority="153" operator="between">
      <formula>F18+(F18*0.051)</formula>
      <formula>F18+(F18*0.1)</formula>
    </cfRule>
    <cfRule type="cellIs" dxfId="146" priority="154" operator="between">
      <formula>F18-(F18*0.1)</formula>
      <formula>F18-(F18*0.051)</formula>
    </cfRule>
    <cfRule type="cellIs" dxfId="145" priority="155" operator="greaterThan">
      <formula>F18+(F18*0.1)</formula>
    </cfRule>
    <cfRule type="cellIs" dxfId="144" priority="156" operator="lessThan">
      <formula>F18-(F18*0.1)</formula>
    </cfRule>
  </conditionalFormatting>
  <conditionalFormatting sqref="I26">
    <cfRule type="containsBlanks" dxfId="143" priority="139">
      <formula>LEN(TRIM(I26))=0</formula>
    </cfRule>
    <cfRule type="cellIs" dxfId="142" priority="140" operator="between">
      <formula>F26-(F26*0.05)</formula>
      <formula>F26+(F26*0.05)</formula>
    </cfRule>
    <cfRule type="cellIs" dxfId="141" priority="141" operator="between">
      <formula>F26+(F26*0.051)</formula>
      <formula>F26+(F26*0.1)</formula>
    </cfRule>
    <cfRule type="cellIs" dxfId="140" priority="142" operator="between">
      <formula>F26-(F26*0.1)</formula>
      <formula>F26-(F26*0.051)</formula>
    </cfRule>
    <cfRule type="cellIs" dxfId="139" priority="143" operator="greaterThan">
      <formula>F26+(F26*0.1)</formula>
    </cfRule>
    <cfRule type="cellIs" dxfId="138" priority="144" operator="lessThan">
      <formula>F26-(F26*0.1)</formula>
    </cfRule>
  </conditionalFormatting>
  <conditionalFormatting sqref="M45">
    <cfRule type="containsBlanks" dxfId="137" priority="133">
      <formula>LEN(TRIM(M45))=0</formula>
    </cfRule>
    <cfRule type="cellIs" dxfId="136" priority="134" operator="between">
      <formula>F45-(F45*0.05)</formula>
      <formula>F45+(F45*0.05)</formula>
    </cfRule>
    <cfRule type="cellIs" dxfId="135" priority="135" operator="between">
      <formula>F45+(F45*0.051)</formula>
      <formula>F45+(F45*0.1)</formula>
    </cfRule>
    <cfRule type="cellIs" dxfId="134" priority="136" operator="between">
      <formula>F45-(F45*0.1)</formula>
      <formula>F45-(F45*0.051)</formula>
    </cfRule>
    <cfRule type="cellIs" dxfId="133" priority="137" operator="greaterThan">
      <formula>F45+(F45*0.1)</formula>
    </cfRule>
    <cfRule type="cellIs" dxfId="132" priority="138" operator="lessThan">
      <formula>F45-(F45*0.1)</formula>
    </cfRule>
  </conditionalFormatting>
  <conditionalFormatting sqref="H19">
    <cfRule type="containsBlanks" dxfId="131" priority="127">
      <formula>LEN(TRIM(H19))=0</formula>
    </cfRule>
    <cfRule type="cellIs" dxfId="130" priority="128" operator="between">
      <formula>F19-(F19*0.05)</formula>
      <formula>F19+(F19*0.05)</formula>
    </cfRule>
    <cfRule type="cellIs" dxfId="129" priority="129" operator="between">
      <formula>F19+(F19*0.051)</formula>
      <formula>F19+(F19*0.1)</formula>
    </cfRule>
    <cfRule type="cellIs" dxfId="128" priority="130" operator="between">
      <formula>F19-(F19*0.1)</formula>
      <formula>F19-(F19*0.051)</formula>
    </cfRule>
    <cfRule type="cellIs" dxfId="127" priority="131" operator="greaterThan">
      <formula>F19+(F19*0.1)</formula>
    </cfRule>
    <cfRule type="cellIs" dxfId="126" priority="132" operator="lessThan">
      <formula>F19-(F19*0.1)</formula>
    </cfRule>
  </conditionalFormatting>
  <conditionalFormatting sqref="I29">
    <cfRule type="containsBlanks" dxfId="125" priority="121">
      <formula>LEN(TRIM(I29))=0</formula>
    </cfRule>
    <cfRule type="cellIs" dxfId="124" priority="122" operator="between">
      <formula>F29-(F29*0.05)</formula>
      <formula>F29+(F29*0.05)</formula>
    </cfRule>
    <cfRule type="cellIs" dxfId="123" priority="123" operator="between">
      <formula>F29+(F29*0.051)</formula>
      <formula>F29+(F29*0.1)</formula>
    </cfRule>
    <cfRule type="cellIs" dxfId="122" priority="124" operator="between">
      <formula>F29-(F29*0.1)</formula>
      <formula>F29-(F29*0.051)</formula>
    </cfRule>
    <cfRule type="cellIs" dxfId="121" priority="125" operator="greaterThan">
      <formula>F29+(F29*0.1)</formula>
    </cfRule>
    <cfRule type="cellIs" dxfId="120" priority="126" operator="lessThan">
      <formula>F29-(F29*0.1)</formula>
    </cfRule>
  </conditionalFormatting>
  <conditionalFormatting sqref="I32">
    <cfRule type="containsBlanks" dxfId="119" priority="115">
      <formula>LEN(TRIM(I32))=0</formula>
    </cfRule>
    <cfRule type="cellIs" dxfId="118" priority="116" operator="between">
      <formula>F32-(F32*0.05)</formula>
      <formula>F32+(F32*0.05)</formula>
    </cfRule>
    <cfRule type="cellIs" dxfId="117" priority="117" operator="between">
      <formula>F32+(F32*0.051)</formula>
      <formula>F32+(F32*0.1)</formula>
    </cfRule>
    <cfRule type="cellIs" dxfId="116" priority="118" operator="between">
      <formula>F32-(F32*0.1)</formula>
      <formula>F32-(F32*0.051)</formula>
    </cfRule>
    <cfRule type="cellIs" dxfId="115" priority="119" operator="greaterThan">
      <formula>F32+(F32*0.1)</formula>
    </cfRule>
    <cfRule type="cellIs" dxfId="114" priority="120" operator="lessThan">
      <formula>F32-(F32*0.1)</formula>
    </cfRule>
  </conditionalFormatting>
  <conditionalFormatting sqref="I35">
    <cfRule type="containsBlanks" dxfId="113" priority="109">
      <formula>LEN(TRIM(I35))=0</formula>
    </cfRule>
    <cfRule type="cellIs" dxfId="112" priority="110" operator="between">
      <formula>F35-(F35*0.05)</formula>
      <formula>F35+(F35*0.05)</formula>
    </cfRule>
    <cfRule type="cellIs" dxfId="111" priority="111" operator="between">
      <formula>F35+(F35*0.051)</formula>
      <formula>F35+(F35*0.1)</formula>
    </cfRule>
    <cfRule type="cellIs" dxfId="110" priority="112" operator="between">
      <formula>F35-(F35*0.1)</formula>
      <formula>F35-(F35*0.051)</formula>
    </cfRule>
    <cfRule type="cellIs" dxfId="109" priority="113" operator="greaterThan">
      <formula>F35+(F35*0.1)</formula>
    </cfRule>
    <cfRule type="cellIs" dxfId="108" priority="114" operator="lessThan">
      <formula>F35-(F35*0.1)</formula>
    </cfRule>
  </conditionalFormatting>
  <conditionalFormatting sqref="I38">
    <cfRule type="containsBlanks" dxfId="107" priority="103">
      <formula>LEN(TRIM(I38))=0</formula>
    </cfRule>
    <cfRule type="cellIs" dxfId="106" priority="104" operator="between">
      <formula>F38-(F38*0.05)</formula>
      <formula>F38+(F38*0.05)</formula>
    </cfRule>
    <cfRule type="cellIs" dxfId="105" priority="105" operator="between">
      <formula>F38+(F38*0.051)</formula>
      <formula>F38+(F38*0.1)</formula>
    </cfRule>
    <cfRule type="cellIs" dxfId="104" priority="106" operator="between">
      <formula>F38-(F38*0.1)</formula>
      <formula>F38-(F38*0.051)</formula>
    </cfRule>
    <cfRule type="cellIs" dxfId="103" priority="107" operator="greaterThan">
      <formula>F38+(F38*0.1)</formula>
    </cfRule>
    <cfRule type="cellIs" dxfId="102" priority="108" operator="lessThan">
      <formula>F38-(F38*0.1)</formula>
    </cfRule>
  </conditionalFormatting>
  <conditionalFormatting sqref="M48">
    <cfRule type="containsBlanks" dxfId="101" priority="97">
      <formula>LEN(TRIM(M48))=0</formula>
    </cfRule>
    <cfRule type="cellIs" dxfId="100" priority="98" operator="between">
      <formula>F48-(F48*0.05)</formula>
      <formula>F48+(F48*0.05)</formula>
    </cfRule>
    <cfRule type="cellIs" dxfId="99" priority="99" operator="between">
      <formula>F48+(F48*0.051)</formula>
      <formula>F48+(F48*0.1)</formula>
    </cfRule>
    <cfRule type="cellIs" dxfId="98" priority="100" operator="between">
      <formula>F48-(F48*0.1)</formula>
      <formula>F48-(F48*0.051)</formula>
    </cfRule>
    <cfRule type="cellIs" dxfId="97" priority="101" operator="greaterThan">
      <formula>F48+(F48*0.1)</formula>
    </cfRule>
    <cfRule type="cellIs" dxfId="96" priority="102" operator="lessThan">
      <formula>F48-(F48*0.1)</formula>
    </cfRule>
  </conditionalFormatting>
  <conditionalFormatting sqref="M51">
    <cfRule type="containsBlanks" dxfId="95" priority="91">
      <formula>LEN(TRIM(M51))=0</formula>
    </cfRule>
    <cfRule type="cellIs" dxfId="94" priority="92" operator="between">
      <formula>F51-(F51*0.05)</formula>
      <formula>F51+(F51*0.05)</formula>
    </cfRule>
    <cfRule type="cellIs" dxfId="93" priority="93" operator="between">
      <formula>F51+(F51*0.051)</formula>
      <formula>F51+(F51*0.1)</formula>
    </cfRule>
    <cfRule type="cellIs" dxfId="92" priority="94" operator="between">
      <formula>F51-(F51*0.1)</formula>
      <formula>F51-(F51*0.051)</formula>
    </cfRule>
    <cfRule type="cellIs" dxfId="91" priority="95" operator="greaterThan">
      <formula>F51+(F51*0.1)</formula>
    </cfRule>
    <cfRule type="cellIs" dxfId="90" priority="96" operator="lessThan">
      <formula>F51-(F51*0.1)</formula>
    </cfRule>
  </conditionalFormatting>
  <conditionalFormatting sqref="M55">
    <cfRule type="containsBlanks" dxfId="89" priority="85">
      <formula>LEN(TRIM(M55))=0</formula>
    </cfRule>
    <cfRule type="cellIs" dxfId="88" priority="86" operator="between">
      <formula>F55-(F55*0.05)</formula>
      <formula>F55+(F55*0.05)</formula>
    </cfRule>
    <cfRule type="cellIs" dxfId="87" priority="87" operator="between">
      <formula>F55+(F55*0.051)</formula>
      <formula>F55+(F55*0.1)</formula>
    </cfRule>
    <cfRule type="cellIs" dxfId="86" priority="88" operator="between">
      <formula>F55-(F55*0.1)</formula>
      <formula>F55-(F55*0.051)</formula>
    </cfRule>
    <cfRule type="cellIs" dxfId="85" priority="89" operator="greaterThan">
      <formula>F55+(F55*0.1)</formula>
    </cfRule>
    <cfRule type="cellIs" dxfId="84" priority="90" operator="lessThan">
      <formula>F55-(F55*0.1)</formula>
    </cfRule>
  </conditionalFormatting>
  <conditionalFormatting sqref="M58">
    <cfRule type="containsBlanks" dxfId="83" priority="79">
      <formula>LEN(TRIM(M58))=0</formula>
    </cfRule>
    <cfRule type="cellIs" dxfId="82" priority="80" operator="between">
      <formula>F58-(F58*0.05)</formula>
      <formula>F58+(F58*0.05)</formula>
    </cfRule>
    <cfRule type="cellIs" dxfId="81" priority="81" operator="between">
      <formula>F58+(F58*0.051)</formula>
      <formula>F58+(F58*0.1)</formula>
    </cfRule>
    <cfRule type="cellIs" dxfId="80" priority="82" operator="between">
      <formula>F58-(F58*0.1)</formula>
      <formula>F58-(F58*0.051)</formula>
    </cfRule>
    <cfRule type="cellIs" dxfId="79" priority="83" operator="greaterThan">
      <formula>F58+(F58*0.1)</formula>
    </cfRule>
    <cfRule type="cellIs" dxfId="78" priority="84" operator="lessThan">
      <formula>F58-(F58*0.1)</formula>
    </cfRule>
  </conditionalFormatting>
  <conditionalFormatting sqref="M61">
    <cfRule type="containsBlanks" dxfId="77" priority="73">
      <formula>LEN(TRIM(M61))=0</formula>
    </cfRule>
    <cfRule type="cellIs" dxfId="76" priority="74" operator="between">
      <formula>F61-(F61*0.05)</formula>
      <formula>F61+(F61*0.05)</formula>
    </cfRule>
    <cfRule type="cellIs" dxfId="75" priority="75" operator="between">
      <formula>F61+(F61*0.051)</formula>
      <formula>F61+(F61*0.1)</formula>
    </cfRule>
    <cfRule type="cellIs" dxfId="74" priority="76" operator="between">
      <formula>F61-(F61*0.1)</formula>
      <formula>F61-(F61*0.051)</formula>
    </cfRule>
    <cfRule type="cellIs" dxfId="73" priority="77" operator="greaterThan">
      <formula>F61+(F61*0.1)</formula>
    </cfRule>
    <cfRule type="cellIs" dxfId="72" priority="78" operator="lessThan">
      <formula>F61-(F61*0.1)</formula>
    </cfRule>
  </conditionalFormatting>
  <conditionalFormatting sqref="M65">
    <cfRule type="containsBlanks" dxfId="71" priority="67">
      <formula>LEN(TRIM(M65))=0</formula>
    </cfRule>
    <cfRule type="cellIs" dxfId="70" priority="68" operator="between">
      <formula>F65-(F65*0.05)</formula>
      <formula>F65+(F65*0.05)</formula>
    </cfRule>
    <cfRule type="cellIs" dxfId="69" priority="69" operator="between">
      <formula>F65+(F65*0.051)</formula>
      <formula>F65+(F65*0.1)</formula>
    </cfRule>
    <cfRule type="cellIs" dxfId="68" priority="70" operator="between">
      <formula>F65-(F65*0.1)</formula>
      <formula>F65-(F65*0.051)</formula>
    </cfRule>
    <cfRule type="cellIs" dxfId="67" priority="71" operator="greaterThan">
      <formula>F65+(F65*0.1)</formula>
    </cfRule>
    <cfRule type="cellIs" dxfId="66" priority="72" operator="lessThan">
      <formula>F65-(F65*0.1)</formula>
    </cfRule>
  </conditionalFormatting>
  <conditionalFormatting sqref="M68">
    <cfRule type="containsBlanks" dxfId="65" priority="61">
      <formula>LEN(TRIM(M68))=0</formula>
    </cfRule>
    <cfRule type="cellIs" dxfId="64" priority="62" operator="between">
      <formula>F68-(F68*0.05)</formula>
      <formula>F68+(F68*0.05)</formula>
    </cfRule>
    <cfRule type="cellIs" dxfId="63" priority="63" operator="between">
      <formula>F68+(F68*0.051)</formula>
      <formula>F68+(F68*0.1)</formula>
    </cfRule>
    <cfRule type="cellIs" dxfId="62" priority="64" operator="between">
      <formula>F68-(F68*0.1)</formula>
      <formula>F68-(F68*0.051)</formula>
    </cfRule>
    <cfRule type="cellIs" dxfId="61" priority="65" operator="greaterThan">
      <formula>F68+(F68*0.1)</formula>
    </cfRule>
    <cfRule type="cellIs" dxfId="60" priority="66" operator="lessThan">
      <formula>F68-(F68*0.1)</formula>
    </cfRule>
  </conditionalFormatting>
  <conditionalFormatting sqref="M71">
    <cfRule type="containsBlanks" dxfId="59" priority="55">
      <formula>LEN(TRIM(M71))=0</formula>
    </cfRule>
    <cfRule type="cellIs" dxfId="58" priority="56" operator="between">
      <formula>F71-(F71*0.05)</formula>
      <formula>F71+(F71*0.05)</formula>
    </cfRule>
    <cfRule type="cellIs" dxfId="57" priority="57" operator="between">
      <formula>F71+(F71*0.051)</formula>
      <formula>F71+(F71*0.1)</formula>
    </cfRule>
    <cfRule type="cellIs" dxfId="56" priority="58" operator="between">
      <formula>F71-(F71*0.1)</formula>
      <formula>F71-(F71*0.051)</formula>
    </cfRule>
    <cfRule type="cellIs" dxfId="55" priority="59" operator="greaterThan">
      <formula>F71+(F71*0.1)</formula>
    </cfRule>
    <cfRule type="cellIs" dxfId="54" priority="60" operator="lessThan">
      <formula>F71-(F71*0.1)</formula>
    </cfRule>
  </conditionalFormatting>
  <conditionalFormatting sqref="M75">
    <cfRule type="containsBlanks" dxfId="53" priority="49">
      <formula>LEN(TRIM(M75))=0</formula>
    </cfRule>
    <cfRule type="cellIs" dxfId="52" priority="50" operator="between">
      <formula>F75-(F75*0.05)</formula>
      <formula>F75+(F75*0.05)</formula>
    </cfRule>
    <cfRule type="cellIs" dxfId="51" priority="51" operator="between">
      <formula>F75+(F75*0.051)</formula>
      <formula>F75+(F75*0.1)</formula>
    </cfRule>
    <cfRule type="cellIs" dxfId="50" priority="52" operator="between">
      <formula>F75-(F75*0.1)</formula>
      <formula>F75-(F75*0.051)</formula>
    </cfRule>
    <cfRule type="cellIs" dxfId="49" priority="53" operator="greaterThan">
      <formula>F75+(F75*0.1)</formula>
    </cfRule>
    <cfRule type="cellIs" dxfId="48" priority="54" operator="lessThan">
      <formula>F75-(F75*0.1)</formula>
    </cfRule>
  </conditionalFormatting>
  <conditionalFormatting sqref="M78">
    <cfRule type="containsBlanks" dxfId="47" priority="43">
      <formula>LEN(TRIM(M78))=0</formula>
    </cfRule>
    <cfRule type="cellIs" dxfId="46" priority="44" operator="between">
      <formula>F78-(F78*0.05)</formula>
      <formula>F78+(F78*0.05)</formula>
    </cfRule>
    <cfRule type="cellIs" dxfId="45" priority="45" operator="between">
      <formula>F78+(F78*0.051)</formula>
      <formula>F78+(F78*0.1)</formula>
    </cfRule>
    <cfRule type="cellIs" dxfId="44" priority="46" operator="between">
      <formula>F78-(F78*0.1)</formula>
      <formula>F78-(F78*0.051)</formula>
    </cfRule>
    <cfRule type="cellIs" dxfId="43" priority="47" operator="greaterThan">
      <formula>F78+(F78*0.1)</formula>
    </cfRule>
    <cfRule type="cellIs" dxfId="42" priority="48" operator="lessThan">
      <formula>F78-(F78*0.1)</formula>
    </cfRule>
  </conditionalFormatting>
  <conditionalFormatting sqref="M81">
    <cfRule type="containsBlanks" dxfId="41" priority="37">
      <formula>LEN(TRIM(M81))=0</formula>
    </cfRule>
    <cfRule type="cellIs" dxfId="40" priority="38" operator="between">
      <formula>F81-(F81*0.05)</formula>
      <formula>F81+(F81*0.05)</formula>
    </cfRule>
    <cfRule type="cellIs" dxfId="39" priority="39" operator="between">
      <formula>F81+(F81*0.051)</formula>
      <formula>F81+(F81*0.1)</formula>
    </cfRule>
    <cfRule type="cellIs" dxfId="38" priority="40" operator="between">
      <formula>F81-(F81*0.1)</formula>
      <formula>F81-(F81*0.051)</formula>
    </cfRule>
    <cfRule type="cellIs" dxfId="37" priority="41" operator="greaterThan">
      <formula>F81+(F81*0.1)</formula>
    </cfRule>
    <cfRule type="cellIs" dxfId="36" priority="42" operator="lessThan">
      <formula>F81-(F81*0.1)</formula>
    </cfRule>
  </conditionalFormatting>
  <conditionalFormatting sqref="M84">
    <cfRule type="containsBlanks" dxfId="35" priority="31">
      <formula>LEN(TRIM(M84))=0</formula>
    </cfRule>
    <cfRule type="cellIs" dxfId="34" priority="32" operator="between">
      <formula>F84-(F84*0.05)</formula>
      <formula>F84+(F84*0.05)</formula>
    </cfRule>
    <cfRule type="cellIs" dxfId="33" priority="33" operator="between">
      <formula>F84+(F84*0.051)</formula>
      <formula>F84+(F84*0.1)</formula>
    </cfRule>
    <cfRule type="cellIs" dxfId="32" priority="34" operator="between">
      <formula>F84-(F84*0.1)</formula>
      <formula>F84-(F84*0.051)</formula>
    </cfRule>
    <cfRule type="cellIs" dxfId="31" priority="35" operator="greaterThan">
      <formula>F84+(F84*0.1)</formula>
    </cfRule>
    <cfRule type="cellIs" dxfId="30" priority="36" operator="lessThan">
      <formula>F84-(F84*0.1)</formula>
    </cfRule>
  </conditionalFormatting>
  <conditionalFormatting sqref="M88">
    <cfRule type="containsBlanks" dxfId="29" priority="25">
      <formula>LEN(TRIM(M88))=0</formula>
    </cfRule>
    <cfRule type="cellIs" dxfId="28" priority="26" operator="between">
      <formula>F88-(F88*0.05)</formula>
      <formula>F88+(F88*0.05)</formula>
    </cfRule>
    <cfRule type="cellIs" dxfId="27" priority="27" operator="between">
      <formula>F88+(F88*0.051)</formula>
      <formula>F88+(F88*0.1)</formula>
    </cfRule>
    <cfRule type="cellIs" dxfId="26" priority="28" operator="between">
      <formula>F88-(F88*0.1)</formula>
      <formula>F88-(F88*0.051)</formula>
    </cfRule>
    <cfRule type="cellIs" dxfId="25" priority="29" operator="greaterThan">
      <formula>F88+(F88*0.1)</formula>
    </cfRule>
    <cfRule type="cellIs" dxfId="24" priority="30" operator="lessThan">
      <formula>F88-(F88*0.1)</formula>
    </cfRule>
  </conditionalFormatting>
  <conditionalFormatting sqref="M91">
    <cfRule type="containsBlanks" dxfId="23" priority="19">
      <formula>LEN(TRIM(M91))=0</formula>
    </cfRule>
    <cfRule type="cellIs" dxfId="22" priority="20" operator="between">
      <formula>F91-(F91*0.05)</formula>
      <formula>F91+(F91*0.05)</formula>
    </cfRule>
    <cfRule type="cellIs" dxfId="21" priority="21" operator="between">
      <formula>F91+(F91*0.051)</formula>
      <formula>F91+(F91*0.1)</formula>
    </cfRule>
    <cfRule type="cellIs" dxfId="20" priority="22" operator="between">
      <formula>F91-(F91*0.1)</formula>
      <formula>F91-(F91*0.051)</formula>
    </cfRule>
    <cfRule type="cellIs" dxfId="19" priority="23" operator="greaterThan">
      <formula>F91+(F91*0.1)</formula>
    </cfRule>
    <cfRule type="cellIs" dxfId="18" priority="24" operator="lessThan">
      <formula>F91-(F91*0.1)</formula>
    </cfRule>
  </conditionalFormatting>
  <conditionalFormatting sqref="M94">
    <cfRule type="containsBlanks" dxfId="17" priority="13">
      <formula>LEN(TRIM(M94))=0</formula>
    </cfRule>
    <cfRule type="cellIs" dxfId="16" priority="14" operator="between">
      <formula>F94-(F94*0.05)</formula>
      <formula>F94+(F94*0.05)</formula>
    </cfRule>
    <cfRule type="cellIs" dxfId="15" priority="15" operator="between">
      <formula>F94+(F94*0.051)</formula>
      <formula>F94+(F94*0.1)</formula>
    </cfRule>
    <cfRule type="cellIs" dxfId="14" priority="16" operator="between">
      <formula>F94-(F94*0.1)</formula>
      <formula>F94-(F94*0.051)</formula>
    </cfRule>
    <cfRule type="cellIs" dxfId="13" priority="17" operator="greaterThan">
      <formula>F94+(F94*0.1)</formula>
    </cfRule>
    <cfRule type="cellIs" dxfId="12" priority="18" operator="lessThan">
      <formula>F94-(F94*0.1)</formula>
    </cfRule>
  </conditionalFormatting>
  <conditionalFormatting sqref="M97">
    <cfRule type="containsBlanks" dxfId="11" priority="7">
      <formula>LEN(TRIM(M97))=0</formula>
    </cfRule>
    <cfRule type="cellIs" dxfId="10" priority="8" operator="between">
      <formula>F97-(F97*0.05)</formula>
      <formula>F97+(F97*0.05)</formula>
    </cfRule>
    <cfRule type="cellIs" dxfId="9" priority="9" operator="between">
      <formula>F97+(F97*0.051)</formula>
      <formula>F97+(F97*0.1)</formula>
    </cfRule>
    <cfRule type="cellIs" dxfId="8" priority="10" operator="between">
      <formula>F97-(F97*0.1)</formula>
      <formula>F97-(F97*0.051)</formula>
    </cfRule>
    <cfRule type="cellIs" dxfId="7" priority="11" operator="greaterThan">
      <formula>F97+(F97*0.1)</formula>
    </cfRule>
    <cfRule type="cellIs" dxfId="6" priority="12" operator="lessThan">
      <formula>F97-(F97*0.1)</formula>
    </cfRule>
  </conditionalFormatting>
  <conditionalFormatting sqref="M100">
    <cfRule type="containsBlanks" dxfId="5" priority="1">
      <formula>LEN(TRIM(M100))=0</formula>
    </cfRule>
    <cfRule type="cellIs" dxfId="4" priority="2" operator="between">
      <formula>F100-(F100*0.05)</formula>
      <formula>F100+(F100*0.05)</formula>
    </cfRule>
    <cfRule type="cellIs" dxfId="3" priority="3" operator="between">
      <formula>F100+(F100*0.051)</formula>
      <formula>F100+(F100*0.1)</formula>
    </cfRule>
    <cfRule type="cellIs" dxfId="2" priority="4" operator="between">
      <formula>F100-(F100*0.1)</formula>
      <formula>F100-(F100*0.051)</formula>
    </cfRule>
    <cfRule type="cellIs" dxfId="1" priority="5" operator="greaterThan">
      <formula>F100+(F100*0.1)</formula>
    </cfRule>
    <cfRule type="cellIs" dxfId="0" priority="6" operator="lessThan">
      <formula>F100-(F100*0.1)</formula>
    </cfRule>
  </conditionalFormatting>
  <printOptions horizontalCentered="1"/>
  <pageMargins left="0" right="0" top="0.59055118110236227" bottom="0.78740157480314965" header="0.31496062992125984" footer="0.31496062992125984"/>
  <pageSetup scale="34" fitToHeight="0" orientation="landscape" r:id="rId1"/>
  <rowBreaks count="1" manualBreakCount="1">
    <brk id="86" max="14" man="1"/>
  </rowBreaks>
  <ignoredErrors>
    <ignoredError sqref="J12:M12" unlockedFormula="1"/>
  </ignoredErrors>
  <drawing r:id="rId2"/>
  <extLst>
    <ext xmlns:x="http://schemas.openxmlformats.org/spreadsheetml/2006/main"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RAFFI</vt:lpstr>
      <vt:lpstr>RAFFI!Área_de_impresión</vt:lpstr>
      <vt:lpstr>RAFFI!Títulos_a_imprimir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usuario2</dc:creator>
  <cp:lastModifiedBy>Fernando Garcia Becerra</cp:lastModifiedBy>
  <cp:lastPrinted>2022-10-11T01:19:56Z</cp:lastPrinted>
  <dcterms:created xsi:type="dcterms:W3CDTF">2016-07-06T20:03:30Z</dcterms:created>
  <dcterms:modified xsi:type="dcterms:W3CDTF">2023-03-21T20:01:21Z</dcterms:modified>
</cp:coreProperties>
</file>